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file\GoogleDrive\Дела\ITA\Проекты\Каштан\Система автоматизации\"/>
    </mc:Choice>
  </mc:AlternateContent>
  <bookViews>
    <workbookView xWindow="2220" yWindow="0" windowWidth="10635" windowHeight="8340" activeTab="2"/>
  </bookViews>
  <sheets>
    <sheet name="Заказы" sheetId="1" r:id="rId1"/>
    <sheet name="Продолжительность этапа" sheetId="2" r:id="rId2"/>
    <sheet name="План выпуска" sheetId="3" r:id="rId3"/>
  </sheets>
  <definedNames>
    <definedName name="ВстроеннаяВременнаяШкала_Дата_приема">#N/A</definedName>
  </definedNames>
  <calcPr calcId="152511"/>
  <pivotCaches>
    <pivotCache cacheId="11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<sst xmlns="http://schemas.openxmlformats.org/spreadsheetml/2006/main" count="266" uniqueCount="112">
  <si>
    <t>Фасад</t>
  </si>
  <si>
    <t>9.06</t>
  </si>
  <si>
    <t>731 от 29.12.15</t>
  </si>
  <si>
    <t>Лукашкина</t>
  </si>
  <si>
    <t>Луизианна</t>
  </si>
  <si>
    <t>Клён</t>
  </si>
  <si>
    <t>Верона</t>
  </si>
  <si>
    <t>Золото сусальное</t>
  </si>
  <si>
    <t>мишель тонир. а/з</t>
  </si>
  <si>
    <t>Бабешко В.Н.</t>
  </si>
  <si>
    <t>ММФ</t>
  </si>
  <si>
    <t>Новый</t>
  </si>
  <si>
    <t>нет</t>
  </si>
  <si>
    <t>9.07</t>
  </si>
  <si>
    <t>723 от 28.12.15</t>
  </si>
  <si>
    <t>Лебедь</t>
  </si>
  <si>
    <t>Прямой</t>
  </si>
  <si>
    <t>Дуб</t>
  </si>
  <si>
    <t>Витая</t>
  </si>
  <si>
    <t>WC23</t>
  </si>
  <si>
    <t>9.08</t>
  </si>
  <si>
    <t>673 от 8.12.15</t>
  </si>
  <si>
    <t>10.05</t>
  </si>
  <si>
    <t>8 от 11.01.16</t>
  </si>
  <si>
    <t>Щекина</t>
  </si>
  <si>
    <t>Лиана</t>
  </si>
  <si>
    <t>Орех 93</t>
  </si>
  <si>
    <t>Эффект старения</t>
  </si>
  <si>
    <t>Прозрачное</t>
  </si>
  <si>
    <t>2(старый)</t>
  </si>
  <si>
    <t>10.06</t>
  </si>
  <si>
    <t>9 от 11.01.16</t>
  </si>
  <si>
    <t>10.08</t>
  </si>
  <si>
    <t>Мурадалиев Шах</t>
  </si>
  <si>
    <t>Анна</t>
  </si>
  <si>
    <t>Инфинити</t>
  </si>
  <si>
    <t>Золото</t>
  </si>
  <si>
    <t>2А</t>
  </si>
  <si>
    <t>10.01</t>
  </si>
  <si>
    <t>21 от 15.01.16</t>
  </si>
  <si>
    <t>Шахтиев Э.Э</t>
  </si>
  <si>
    <t>10.03</t>
  </si>
  <si>
    <t>16 от 13.01.16</t>
  </si>
  <si>
    <t>Цива</t>
  </si>
  <si>
    <t>Луизиана с тис.</t>
  </si>
  <si>
    <t>да</t>
  </si>
  <si>
    <t>10.04</t>
  </si>
  <si>
    <t>19 от 15.01.16</t>
  </si>
  <si>
    <t>Гасанов</t>
  </si>
  <si>
    <t>Вэлла</t>
  </si>
  <si>
    <t>по образцу</t>
  </si>
  <si>
    <t>1 от 14.01.16</t>
  </si>
  <si>
    <t>10.10</t>
  </si>
  <si>
    <t>41 от 25.01.16</t>
  </si>
  <si>
    <t>Мурадалиев Исмаил</t>
  </si>
  <si>
    <t>Тюльпан</t>
  </si>
  <si>
    <t>10.07</t>
  </si>
  <si>
    <t>23 от 18.01.16</t>
  </si>
  <si>
    <t>Кухни сервис(Сидорова)</t>
  </si>
  <si>
    <t>Тюльпан без вензеля</t>
  </si>
  <si>
    <t>Вишня</t>
  </si>
  <si>
    <t>Ромб тониров.А/з</t>
  </si>
  <si>
    <t>11.01</t>
  </si>
  <si>
    <t>29 от 20.01.16</t>
  </si>
  <si>
    <t>WC21</t>
  </si>
  <si>
    <t>11.02</t>
  </si>
  <si>
    <t>38 от 22.01.16</t>
  </si>
  <si>
    <t>Шестакова</t>
  </si>
  <si>
    <t>Виктория</t>
  </si>
  <si>
    <t>зебрано</t>
  </si>
  <si>
    <t>ID</t>
  </si>
  <si>
    <t>Тип заказа</t>
  </si>
  <si>
    <t>№ заказа</t>
  </si>
  <si>
    <t>Номер Счета</t>
  </si>
  <si>
    <t>Предоплата</t>
  </si>
  <si>
    <t>Дата приема</t>
  </si>
  <si>
    <t>Дата Изготовления</t>
  </si>
  <si>
    <t>Ф. И. О. заказчика</t>
  </si>
  <si>
    <t>Модель фасада</t>
  </si>
  <si>
    <t>Материал</t>
  </si>
  <si>
    <t>Текстура</t>
  </si>
  <si>
    <t>Цвет</t>
  </si>
  <si>
    <t>Патина</t>
  </si>
  <si>
    <t>Рисунок нанесения патины</t>
  </si>
  <si>
    <t>Стекло</t>
  </si>
  <si>
    <t>Конструктор</t>
  </si>
  <si>
    <t>Заказчик</t>
  </si>
  <si>
    <t>Примечание к заказу</t>
  </si>
  <si>
    <t>Статус</t>
  </si>
  <si>
    <t>Заказ оплачен</t>
  </si>
  <si>
    <t>Связанный № заказа</t>
  </si>
  <si>
    <t>НомерНедели</t>
  </si>
  <si>
    <t>IDStr</t>
  </si>
  <si>
    <t>TimeStamp</t>
  </si>
  <si>
    <t>Ожидание Изменения</t>
  </si>
  <si>
    <t>Обработка конструктором</t>
  </si>
  <si>
    <t>Изготовление фасада и декора</t>
  </si>
  <si>
    <t>Отделка</t>
  </si>
  <si>
    <t>Сборка</t>
  </si>
  <si>
    <t>Упаковка</t>
  </si>
  <si>
    <t>Доставка</t>
  </si>
  <si>
    <t>Установка</t>
  </si>
  <si>
    <t>Этап</t>
  </si>
  <si>
    <t>Продолжительность, дней</t>
  </si>
  <si>
    <t>Названия строк</t>
  </si>
  <si>
    <t>Общий итог</t>
  </si>
  <si>
    <t>Номер заказа</t>
  </si>
  <si>
    <t>В ожидании изменения</t>
  </si>
  <si>
    <t>+20 дней от даты приема</t>
  </si>
  <si>
    <t>+3 дня от даты приема</t>
  </si>
  <si>
    <t xml:space="preserve"> + 10 Дней</t>
  </si>
  <si>
    <t xml:space="preserve">…. Итд.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</si>
</sst>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4" fontId="0" fillId="2" borderId="2" xfId="0" applyNumberFormat="1" applyFill="1" applyBorder="1"/>
    <xf numFmtId="14" fontId="0" fillId="2" borderId="3" xfId="0" applyNumberFormat="1" applyFill="1" applyBorder="1"/>
    <xf numFmtId="14" fontId="1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8" xfId="0" applyBorder="1"/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32">
    <dxf>
      <alignment horizontal="left" readingOrder="0"/>
    </dxf>
    <dxf>
      <font>
        <b val="0"/>
      </font>
    </dxf>
    <dxf>
      <font>
        <sz val="11"/>
      </font>
    </dxf>
    <dxf>
      <font>
        <b/>
      </font>
    </dxf>
    <dxf>
      <alignment horizontal="left" readingOrder="0"/>
    </dxf>
    <dxf>
      <font>
        <b val="0"/>
      </font>
    </dxf>
    <dxf>
      <font>
        <sz val="11"/>
      </font>
    </dxf>
    <dxf>
      <font>
        <b/>
      </font>
    </dxf>
    <dxf>
      <alignment horizontal="left" readingOrder="0"/>
    </dxf>
    <dxf>
      <font>
        <b val="0"/>
      </font>
    </dxf>
    <dxf>
      <font>
        <sz val="11"/>
      </font>
    </dxf>
    <dxf>
      <font>
        <b/>
      </font>
    </dxf>
    <dxf>
      <alignment horizontal="left" readingOrder="0"/>
    </dxf>
    <dxf>
      <font>
        <b val="0"/>
      </font>
    </dxf>
    <dxf>
      <font>
        <sz val="11"/>
      </font>
    </dxf>
    <dxf>
      <font>
        <b/>
      </font>
    </dxf>
    <dxf>
      <alignment horizontal="left" readingOrder="0"/>
    </dxf>
    <dxf>
      <font>
        <b val="0"/>
      </font>
    </dxf>
    <dxf>
      <font>
        <sz val="11"/>
      </font>
    </dxf>
    <dxf>
      <font>
        <b/>
      </font>
    </dxf>
    <dxf>
      <font>
        <b val="0"/>
      </font>
    </dxf>
    <dxf>
      <font>
        <b/>
      </font>
    </dxf>
    <dxf>
      <font>
        <sz val="12"/>
      </font>
    </dxf>
    <dxf>
      <font>
        <sz val="14"/>
      </font>
    </dxf>
    <dxf>
      <font>
        <sz val="12"/>
      </font>
    </dxf>
    <dxf>
      <font>
        <b/>
      </font>
    </dxf>
    <dxf>
      <alignment horizontal="left" readingOrder="0"/>
    </dxf>
    <dxf>
      <alignment horizontal="center" readingOrder="0"/>
    </dxf>
    <dxf>
      <alignment horizontal="right" readingOrder="0"/>
    </dxf>
    <dxf>
      <numFmt numFmtId="19" formatCode="dd/mm/yyyy"/>
      <border outline="0">
        <left style="medium">
          <color indexed="64"/>
        </left>
      </border>
    </dxf>
    <dxf>
      <numFmt numFmtId="19" formatCode="dd/mm/yyyy"/>
      <fill>
        <patternFill patternType="solid">
          <fgColor indexed="64"/>
          <bgColor theme="7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3</xdr:col>
      <xdr:colOff>152400</xdr:colOff>
      <xdr:row>0</xdr:row>
      <xdr:rowOff>1457325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Дата прием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 прием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85725"/>
              <a:ext cx="412432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398.108878935185" createdVersion="5" refreshedVersion="5" minRefreshableVersion="3" recordCount="13">
  <cacheSource type="worksheet">
    <worksheetSource name="Таблица1"/>
  </cacheSource>
  <cacheFields count="24">
    <cacheField name="ID" numFmtId="0">
      <sharedItems containsSemiMixedTypes="0" containsString="0" containsNumber="1" containsInteger="1" minValue="35" maxValue="59"/>
    </cacheField>
    <cacheField name="Тип заказа" numFmtId="0">
      <sharedItems count="1">
        <s v="Фасад"/>
      </sharedItems>
    </cacheField>
    <cacheField name="№ заказа" numFmtId="0">
      <sharedItems count="13">
        <s v="9.06"/>
        <s v="9.07"/>
        <s v="9.08"/>
        <s v="10.05"/>
        <s v="10.06"/>
        <s v="10.08"/>
        <s v="10.01"/>
        <s v="10.03"/>
        <s v="10.04"/>
        <s v="10.10"/>
        <s v="10.07"/>
        <s v="11.01"/>
        <s v="11.02"/>
      </sharedItems>
    </cacheField>
    <cacheField name="Номер Счета" numFmtId="0">
      <sharedItems containsBlank="1"/>
    </cacheField>
    <cacheField name="Предоплата" numFmtId="0">
      <sharedItems containsNonDate="0" containsString="0" containsBlank="1"/>
    </cacheField>
    <cacheField name="Дата приема" numFmtId="14">
      <sharedItems containsSemiMixedTypes="0" containsNonDate="0" containsDate="1" containsString="0" minDate="2016-01-11T00:00:00" maxDate="2016-01-26T00:00:00" count="7">
        <d v="2016-01-11T00:00:00"/>
        <d v="2016-01-19T00:00:00"/>
        <d v="2016-01-20T00:00:00"/>
        <d v="2016-01-18T00:00:00"/>
        <d v="2016-01-25T00:00:00"/>
        <d v="2016-01-21T00:00:00"/>
        <d v="2016-01-22T00:00:00"/>
      </sharedItems>
    </cacheField>
    <cacheField name="Дата Изготовления" numFmtId="14">
      <sharedItems containsSemiMixedTypes="0" containsNonDate="0" containsDate="1" containsString="0" minDate="2016-03-04T00:00:00" maxDate="2016-03-15T00:00:00" count="5">
        <d v="2016-03-04T00:00:00"/>
        <d v="2016-03-07T00:00:00"/>
        <d v="2016-03-10T00:00:00"/>
        <d v="2016-03-11T00:00:00"/>
        <d v="2016-03-14T00:00:00"/>
      </sharedItems>
    </cacheField>
    <cacheField name="Ф. И. О. заказчика" numFmtId="0">
      <sharedItems count="10">
        <s v="Лукашкина"/>
        <s v="Лебедь"/>
        <s v="Щекина"/>
        <s v="Мурадалиев Шах"/>
        <s v="Шахтиев Э.Э"/>
        <s v="Цива"/>
        <s v="Гасанов"/>
        <s v="Мурадалиев Исмаил"/>
        <s v="Кухни сервис(Сидорова)"/>
        <s v="Шестакова"/>
      </sharedItems>
    </cacheField>
    <cacheField name="Модель фасада" numFmtId="0">
      <sharedItems count="9">
        <s v="Луизианна"/>
        <s v="Прямой"/>
        <s v="Лиана"/>
        <s v="Анна"/>
        <s v="Луизиана с тис."/>
        <s v="Вэлла"/>
        <s v="Тюльпан"/>
        <s v="Тюльпан без вензеля"/>
        <s v="Виктория"/>
      </sharedItems>
    </cacheField>
    <cacheField name="Материал" numFmtId="0">
      <sharedItems/>
    </cacheField>
    <cacheField name="Текстура" numFmtId="0">
      <sharedItems containsBlank="1"/>
    </cacheField>
    <cacheField name="Цвет" numFmtId="0">
      <sharedItems/>
    </cacheField>
    <cacheField name="Патина" numFmtId="0">
      <sharedItems containsBlank="1"/>
    </cacheField>
    <cacheField name="Рисунок нанесения патины" numFmtId="0">
      <sharedItems containsNonDate="0" containsString="0" containsBlank="1"/>
    </cacheField>
    <cacheField name="Стекло" numFmtId="0">
      <sharedItems containsBlank="1"/>
    </cacheField>
    <cacheField name="Конструктор" numFmtId="0">
      <sharedItems/>
    </cacheField>
    <cacheField name="Заказчик" numFmtId="0">
      <sharedItems/>
    </cacheField>
    <cacheField name="Примечание к заказу" numFmtId="0">
      <sharedItems containsNonDate="0" containsString="0" containsBlank="1"/>
    </cacheField>
    <cacheField name="Статус" numFmtId="0">
      <sharedItems/>
    </cacheField>
    <cacheField name="Заказ оплачен" numFmtId="0">
      <sharedItems/>
    </cacheField>
    <cacheField name="Связанный № заказа" numFmtId="0">
      <sharedItems containsBlank="1" containsMixedTypes="1" containsNumber="1" containsInteger="1" minValue="1" maxValue="565"/>
    </cacheField>
    <cacheField name="НомерНедели" numFmtId="0">
      <sharedItems containsSemiMixedTypes="0" containsString="0" containsNumber="1" containsInteger="1" minValue="9" maxValue="11"/>
    </cacheField>
    <cacheField name="IDStr" numFmtId="0">
      <sharedItems containsSemiMixedTypes="0" containsString="0" containsNumber="1" minValue="42396.674386582999" maxValue="42396.677835664297"/>
    </cacheField>
    <cacheField name="TimeStamp" numFmtId="0">
      <sharedItems containsSemiMixedTypes="0" containsString="0" containsNumber="1" minValue="42396.674386582999" maxValue="42396.67783566429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42"/>
    <x v="0"/>
    <x v="0"/>
    <s v="731 от 29.12.15"/>
    <m/>
    <x v="0"/>
    <x v="0"/>
    <x v="0"/>
    <x v="0"/>
    <s v="Клён"/>
    <m/>
    <s v="Верона"/>
    <s v="Золото сусальное"/>
    <m/>
    <s v="мишель тонир. а/з"/>
    <s v="Бабешко В.Н."/>
    <s v="ММФ"/>
    <m/>
    <s v="Новый"/>
    <s v="нет"/>
    <m/>
    <n v="9"/>
    <n v="42396.675462974097"/>
    <n v="42396.675462974097"/>
  </r>
  <r>
    <n v="43"/>
    <x v="0"/>
    <x v="1"/>
    <s v="723 от 28.12.15"/>
    <m/>
    <x v="1"/>
    <x v="0"/>
    <x v="1"/>
    <x v="1"/>
    <s v="Дуб"/>
    <s v="Витая"/>
    <s v="WC23"/>
    <m/>
    <m/>
    <m/>
    <s v="Бабешко В.Н."/>
    <s v="ММФ"/>
    <m/>
    <s v="Новый"/>
    <s v="нет"/>
    <m/>
    <n v="9"/>
    <n v="42396.6756250115"/>
    <n v="42396.6756250115"/>
  </r>
  <r>
    <n v="44"/>
    <x v="0"/>
    <x v="2"/>
    <s v="673 от 8.12.15"/>
    <m/>
    <x v="1"/>
    <x v="0"/>
    <x v="1"/>
    <x v="1"/>
    <s v="Дуб"/>
    <s v="Витая"/>
    <s v="WC23"/>
    <m/>
    <m/>
    <m/>
    <s v="Бабешко В.Н."/>
    <s v="ММФ"/>
    <m/>
    <s v="Новый"/>
    <s v="нет"/>
    <m/>
    <n v="9"/>
    <n v="42396.675856493501"/>
    <n v="42396.675856493501"/>
  </r>
  <r>
    <n v="49"/>
    <x v="0"/>
    <x v="3"/>
    <s v="8 от 11.01.16"/>
    <m/>
    <x v="1"/>
    <x v="1"/>
    <x v="2"/>
    <x v="2"/>
    <s v="Клён"/>
    <m/>
    <s v="Орех 93"/>
    <s v="Эффект старения"/>
    <m/>
    <s v="Прозрачное"/>
    <s v="Бабешко В.Н."/>
    <s v="ММФ"/>
    <m/>
    <s v="Новый"/>
    <s v="нет"/>
    <s v="2(старый)"/>
    <n v="10"/>
    <n v="42396.6763310315"/>
    <n v="42396.6763310315"/>
  </r>
  <r>
    <n v="50"/>
    <x v="0"/>
    <x v="4"/>
    <s v="9 от 11.01.16"/>
    <m/>
    <x v="1"/>
    <x v="1"/>
    <x v="2"/>
    <x v="2"/>
    <s v="Клён"/>
    <m/>
    <s v="Орех 93"/>
    <s v="Эффект старения"/>
    <m/>
    <s v="Прозрачное"/>
    <s v="Бабешко В.Н."/>
    <s v="ММФ"/>
    <m/>
    <s v="Новый"/>
    <s v="нет"/>
    <n v="1"/>
    <n v="10"/>
    <n v="42396.676342605599"/>
    <n v="42396.676342605599"/>
  </r>
  <r>
    <n v="53"/>
    <x v="0"/>
    <x v="5"/>
    <m/>
    <m/>
    <x v="2"/>
    <x v="1"/>
    <x v="3"/>
    <x v="3"/>
    <s v="Клён"/>
    <m/>
    <s v="Инфинити"/>
    <s v="Золото"/>
    <m/>
    <m/>
    <s v="Бабешко В.Н."/>
    <s v="ММФ"/>
    <m/>
    <s v="Новый"/>
    <s v="нет"/>
    <s v="2А"/>
    <n v="10"/>
    <n v="42396.676770847298"/>
    <n v="42396.676770847298"/>
  </r>
  <r>
    <n v="35"/>
    <x v="0"/>
    <x v="6"/>
    <s v="21 от 15.01.16"/>
    <m/>
    <x v="3"/>
    <x v="2"/>
    <x v="4"/>
    <x v="3"/>
    <s v="Клён"/>
    <m/>
    <s v="Инфинити"/>
    <m/>
    <m/>
    <m/>
    <s v="Бабешко В.Н."/>
    <s v="ММФ"/>
    <m/>
    <s v="Новый"/>
    <s v="нет"/>
    <m/>
    <n v="10"/>
    <n v="42396.674386582999"/>
    <n v="42396.674386582999"/>
  </r>
  <r>
    <n v="39"/>
    <x v="0"/>
    <x v="7"/>
    <s v="16 от 13.01.16"/>
    <m/>
    <x v="3"/>
    <x v="2"/>
    <x v="5"/>
    <x v="4"/>
    <s v="Клён"/>
    <m/>
    <s v="Орех 93"/>
    <s v="Эффект старения"/>
    <m/>
    <m/>
    <s v="Бабешко В.Н."/>
    <s v="ММФ"/>
    <m/>
    <s v="Новый"/>
    <s v="да"/>
    <n v="565"/>
    <n v="10"/>
    <n v="42396.674861120999"/>
    <n v="42396.674861120999"/>
  </r>
  <r>
    <n v="46"/>
    <x v="0"/>
    <x v="8"/>
    <s v="19 от 15.01.16"/>
    <m/>
    <x v="1"/>
    <x v="2"/>
    <x v="6"/>
    <x v="5"/>
    <s v="Клён"/>
    <m/>
    <s v="по образцу"/>
    <s v="Эффект старения"/>
    <m/>
    <m/>
    <s v="Бабешко В.Н."/>
    <s v="ММФ"/>
    <m/>
    <s v="Новый"/>
    <s v="нет"/>
    <s v="1 от 14.01.16"/>
    <n v="10"/>
    <n v="42396.675902789902"/>
    <n v="42396.675902789902"/>
  </r>
  <r>
    <n v="59"/>
    <x v="0"/>
    <x v="9"/>
    <s v="41 от 25.01.16"/>
    <m/>
    <x v="4"/>
    <x v="2"/>
    <x v="7"/>
    <x v="6"/>
    <s v="Дуб"/>
    <m/>
    <s v="по образцу"/>
    <s v="Золото"/>
    <m/>
    <m/>
    <s v="Бабешко В.Н."/>
    <s v="ММФ"/>
    <m/>
    <s v="Новый"/>
    <s v="нет"/>
    <n v="7"/>
    <n v="10"/>
    <n v="42396.677835664297"/>
    <n v="42396.677835664297"/>
  </r>
  <r>
    <n v="52"/>
    <x v="0"/>
    <x v="10"/>
    <s v="23 от 18.01.16"/>
    <m/>
    <x v="2"/>
    <x v="3"/>
    <x v="8"/>
    <x v="7"/>
    <s v="Дуб"/>
    <m/>
    <s v="Вишня"/>
    <s v="Эффект старения"/>
    <m/>
    <s v="Ромб тониров.А/з"/>
    <s v="Бабешко В.Н."/>
    <s v="ММФ"/>
    <m/>
    <s v="Новый"/>
    <s v="да"/>
    <n v="23"/>
    <n v="10"/>
    <n v="42396.676585661698"/>
    <n v="42396.676585661698"/>
  </r>
  <r>
    <n v="54"/>
    <x v="0"/>
    <x v="11"/>
    <s v="29 от 20.01.16"/>
    <m/>
    <x v="5"/>
    <x v="4"/>
    <x v="2"/>
    <x v="2"/>
    <s v="Клён"/>
    <m/>
    <s v="WC21"/>
    <s v="Золото сусальное"/>
    <m/>
    <m/>
    <s v="Бабешко В.Н."/>
    <s v="ММФ"/>
    <m/>
    <s v="Новый"/>
    <s v="нет"/>
    <m/>
    <n v="11"/>
    <n v="42396.6769328847"/>
    <n v="42396.6769328847"/>
  </r>
  <r>
    <n v="57"/>
    <x v="0"/>
    <x v="12"/>
    <s v="38 от 22.01.16"/>
    <m/>
    <x v="6"/>
    <x v="4"/>
    <x v="9"/>
    <x v="8"/>
    <s v="Дуб"/>
    <s v="Витая"/>
    <s v="зебрано"/>
    <s v="Эффект старения"/>
    <m/>
    <m/>
    <s v="Бабешко В.Н."/>
    <s v="ММФ"/>
    <m/>
    <s v="Новый"/>
    <s v="нет"/>
    <n v="42"/>
    <n v="11"/>
    <n v="42396.677418996798"/>
    <n v="42396.6774189967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outline="1" outlineData="1" multipleFieldFilters="0">
  <location ref="E3:G17" firstHeaderRow="1" firstDataRow="1" firstDataCol="3"/>
  <pivotFields count="24">
    <pivotField showAll="0"/>
    <pivotField showAll="0"/>
    <pivotField axis="axisRow" outline="0" showAll="0" defaultSubtotal="0">
      <items count="13">
        <item x="6"/>
        <item x="7"/>
        <item x="8"/>
        <item x="3"/>
        <item x="4"/>
        <item x="10"/>
        <item x="5"/>
        <item x="9"/>
        <item x="11"/>
        <item x="12"/>
        <item x="0"/>
        <item x="1"/>
        <item x="2"/>
      </items>
    </pivotField>
    <pivotField showAll="0"/>
    <pivotField showAll="0"/>
    <pivotField axis="axisRow" numFmtId="14" outline="0" showAll="0" defaultSubtotal="0">
      <items count="7">
        <item x="0"/>
        <item x="3"/>
        <item x="1"/>
        <item x="2"/>
        <item x="5"/>
        <item x="6"/>
        <item x="4"/>
      </items>
    </pivotField>
    <pivotField numFmtId="14" showAll="0"/>
    <pivotField axis="axisRow" showAll="0">
      <items count="11">
        <item x="6"/>
        <item x="8"/>
        <item x="1"/>
        <item x="0"/>
        <item x="7"/>
        <item x="3"/>
        <item x="5"/>
        <item x="4"/>
        <item x="9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5"/>
    <field x="7"/>
  </rowFields>
  <rowItems count="14">
    <i>
      <x/>
      <x v="1"/>
      <x v="7"/>
    </i>
    <i>
      <x v="1"/>
      <x v="1"/>
      <x v="6"/>
    </i>
    <i>
      <x v="2"/>
      <x v="2"/>
      <x/>
    </i>
    <i>
      <x v="3"/>
      <x v="2"/>
      <x v="9"/>
    </i>
    <i>
      <x v="4"/>
      <x v="2"/>
      <x v="9"/>
    </i>
    <i>
      <x v="5"/>
      <x v="3"/>
      <x v="1"/>
    </i>
    <i>
      <x v="6"/>
      <x v="3"/>
      <x v="5"/>
    </i>
    <i>
      <x v="7"/>
      <x v="6"/>
      <x v="4"/>
    </i>
    <i>
      <x v="8"/>
      <x v="4"/>
      <x v="9"/>
    </i>
    <i>
      <x v="9"/>
      <x v="5"/>
      <x v="8"/>
    </i>
    <i>
      <x v="10"/>
      <x/>
      <x v="3"/>
    </i>
    <i>
      <x v="11"/>
      <x v="2"/>
      <x v="2"/>
    </i>
    <i>
      <x v="12"/>
      <x v="2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5" minRefreshableVersion="5" showDrill="0" useAutoFormatting="1" rowGrandTotals="0" colGrandTotals="0" itemPrintTitles="1" createdVersion="5" indent="0" outline="1" outlineData="1" multipleFieldFilters="0" rowHeaderCaption="Номер заказа">
  <location ref="A3:C13" firstHeaderRow="1" firstDataRow="1" firstDataCol="3"/>
  <pivotFields count="24">
    <pivotField showAll="0"/>
    <pivotField showAll="0">
      <items count="2">
        <item x="0"/>
        <item t="default"/>
      </items>
    </pivotField>
    <pivotField axis="axisRow" outline="0" showAll="0" defaultSubtotal="0">
      <items count="13">
        <item x="6"/>
        <item x="7"/>
        <item x="8"/>
        <item x="3"/>
        <item x="4"/>
        <item x="10"/>
        <item x="5"/>
        <item x="9"/>
        <item x="11"/>
        <item x="12"/>
        <item x="0"/>
        <item x="1"/>
        <item x="2"/>
      </items>
    </pivotField>
    <pivotField showAll="0"/>
    <pivotField showAll="0"/>
    <pivotField numFmtId="14" showAll="0">
      <items count="8">
        <item x="0"/>
        <item x="3"/>
        <item x="1"/>
        <item x="2"/>
        <item x="5"/>
        <item x="6"/>
        <item x="4"/>
        <item t="default"/>
      </items>
    </pivotField>
    <pivotField numFmtId="14" showAll="0">
      <items count="6">
        <item x="0"/>
        <item x="1"/>
        <item x="2"/>
        <item x="3"/>
        <item x="4"/>
        <item t="default"/>
      </items>
    </pivotField>
    <pivotField axis="axisRow" outline="0" showAll="0" defaultSubtotal="0">
      <items count="10">
        <item x="6"/>
        <item x="8"/>
        <item x="1"/>
        <item x="0"/>
        <item x="7"/>
        <item x="3"/>
        <item x="5"/>
        <item x="4"/>
        <item x="9"/>
        <item x="2"/>
      </items>
    </pivotField>
    <pivotField axis="axisRow" outline="0" showAll="0" defaultSubtotal="0">
      <items count="9">
        <item x="3"/>
        <item x="8"/>
        <item x="5"/>
        <item x="2"/>
        <item x="4"/>
        <item x="0"/>
        <item x="1"/>
        <item x="6"/>
        <item x="7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8"/>
    <field x="7"/>
  </rowFields>
  <rowItems count="10">
    <i>
      <x/>
      <x/>
      <x v="7"/>
    </i>
    <i>
      <x v="1"/>
      <x v="4"/>
      <x v="6"/>
    </i>
    <i>
      <x v="2"/>
      <x v="2"/>
      <x/>
    </i>
    <i>
      <x v="3"/>
      <x v="3"/>
      <x v="9"/>
    </i>
    <i>
      <x v="4"/>
      <x v="3"/>
      <x v="9"/>
    </i>
    <i>
      <x v="5"/>
      <x v="8"/>
      <x v="1"/>
    </i>
    <i>
      <x v="6"/>
      <x/>
      <x v="5"/>
    </i>
    <i>
      <x v="10"/>
      <x v="5"/>
      <x v="3"/>
    </i>
    <i>
      <x v="11"/>
      <x v="6"/>
      <x v="2"/>
    </i>
    <i>
      <x v="12"/>
      <x v="6"/>
      <x v="2"/>
    </i>
  </rowItems>
  <colItems count="1">
    <i/>
  </colItems>
  <formats count="4">
    <format dxfId="0">
      <pivotArea dataOnly="0" labelOnly="1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8" count="0"/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3">
      <pivotArea dataOnly="0" labelOnly="1" fieldPosition="0">
        <references count="1">
          <reference field="2" count="0"/>
        </references>
      </pivotArea>
    </format>
  </formats>
  <pivotTableStyleInfo name="PivotStyleLight7" showRowHeaders="1" showColHeaders="1" showRowStripes="0" showColStripes="0" showLastColumn="1"/>
  <filters count="1">
    <filter fld="5" type="dateBetween" evalOrder="-1" id="18" name="Дата приема">
      <autoFilter ref="A1">
        <filterColumn colId="0">
          <customFilters and="1">
            <customFilter operator="greaterThanOrEqual" val="42370"/>
            <customFilter operator="lessThanOrEqual" val="4238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X14" totalsRowShown="0">
  <autoFilter ref="A1:X14"/>
  <tableColumns count="24">
    <tableColumn id="1" name="ID"/>
    <tableColumn id="2" name="Тип заказа"/>
    <tableColumn id="3" name="№ заказа"/>
    <tableColumn id="4" name="Номер Счета"/>
    <tableColumn id="5" name="Предоплата" dataDxfId="31"/>
    <tableColumn id="6" name="Дата приема" dataDxfId="30"/>
    <tableColumn id="7" name="Дата Изготовления" dataDxfId="29"/>
    <tableColumn id="9" name="Ф. И. О. заказчика"/>
    <tableColumn id="10" name="Модель фасада"/>
    <tableColumn id="11" name="Материал"/>
    <tableColumn id="12" name="Текстура"/>
    <tableColumn id="13" name="Цвет"/>
    <tableColumn id="14" name="Патина"/>
    <tableColumn id="15" name="Рисунок нанесения патины"/>
    <tableColumn id="16" name="Стекло"/>
    <tableColumn id="17" name="Конструктор"/>
    <tableColumn id="18" name="Заказчик"/>
    <tableColumn id="19" name="Примечание к заказу"/>
    <tableColumn id="20" name="Статус"/>
    <tableColumn id="21" name="Заказ оплачен"/>
    <tableColumn id="22" name="Связанный № заказа"/>
    <tableColumn id="23" name="НомерНедели"/>
    <tableColumn id="24" name="IDStr"/>
    <tableColumn id="25" name="TimeStamp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9" totalsRowShown="0">
  <autoFilter ref="A1:B9"/>
  <tableColumns count="2">
    <tableColumn id="1" name="Этап"/>
    <tableColumn id="2" name="Продолжительность, дней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_приема" sourceName="Дата приема">
  <pivotTables>
    <pivotTable tabId="3" name="СводнаяТаблица1"/>
  </pivotTables>
  <state minimalRefreshVersion="6" lastRefreshVersion="6" pivotCacheId="1" filterType="dateBetween">
    <selection startDate="2016-01-01T00:00:00" endDate="2016-01-20T00:00:00"/>
    <bounds startDate="2016-01-01T00:00:00" endDate="2017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 приема" cache="ВстроеннаяВременнаяШкала_Дата_приема" caption="Дата приема" level="3" selectionLevel="3" scrollPosition="2016-01-07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opLeftCell="J1" workbookViewId="0">
      <selection activeCell="G18" sqref="G18"/>
    </sheetView>
  </sheetViews>
  <sheetFormatPr defaultRowHeight="15" x14ac:dyDescent="0.25"/>
  <cols>
    <col min="2" max="2" width="12.5703125" customWidth="1"/>
    <col min="3" max="3" width="11.42578125" customWidth="1"/>
    <col min="4" max="4" width="14.85546875" customWidth="1"/>
    <col min="5" max="5" width="14.42578125" bestFit="1" customWidth="1"/>
    <col min="6" max="6" width="14.85546875" style="1" customWidth="1"/>
    <col min="7" max="7" width="20.5703125" style="1" customWidth="1"/>
    <col min="8" max="8" width="19.28515625" customWidth="1"/>
    <col min="9" max="9" width="17.140625" customWidth="1"/>
    <col min="10" max="10" width="12.28515625" customWidth="1"/>
    <col min="11" max="11" width="11.140625" customWidth="1"/>
    <col min="13" max="13" width="9.5703125" customWidth="1"/>
    <col min="14" max="14" width="27.85546875" customWidth="1"/>
    <col min="15" max="15" width="9.5703125" customWidth="1"/>
    <col min="16" max="16" width="14.5703125" customWidth="1"/>
    <col min="17" max="17" width="11.140625" customWidth="1"/>
    <col min="18" max="18" width="22.28515625" customWidth="1"/>
    <col min="20" max="20" width="16.140625" customWidth="1"/>
    <col min="21" max="21" width="21.7109375" customWidth="1"/>
    <col min="22" max="22" width="16.28515625" customWidth="1"/>
    <col min="24" max="24" width="13.140625" customWidth="1"/>
  </cols>
  <sheetData>
    <row r="1" spans="1:24" x14ac:dyDescent="0.25">
      <c r="A1" t="s">
        <v>70</v>
      </c>
      <c r="B1" t="s">
        <v>71</v>
      </c>
      <c r="C1" t="s">
        <v>72</v>
      </c>
      <c r="D1" t="s">
        <v>73</v>
      </c>
      <c r="E1" t="s">
        <v>74</v>
      </c>
      <c r="F1" s="4" t="s">
        <v>75</v>
      </c>
      <c r="G1" s="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</row>
    <row r="2" spans="1:24" x14ac:dyDescent="0.25">
      <c r="A2">
        <v>42</v>
      </c>
      <c r="B2" t="s">
        <v>0</v>
      </c>
      <c r="C2" t="s">
        <v>1</v>
      </c>
      <c r="D2" t="s">
        <v>2</v>
      </c>
      <c r="F2" s="2">
        <v>42380</v>
      </c>
      <c r="G2" s="1">
        <v>42433</v>
      </c>
      <c r="H2" t="s">
        <v>3</v>
      </c>
      <c r="I2" t="s">
        <v>4</v>
      </c>
      <c r="J2" t="s">
        <v>5</v>
      </c>
      <c r="L2" t="s">
        <v>6</v>
      </c>
      <c r="M2" t="s">
        <v>7</v>
      </c>
      <c r="O2" t="s">
        <v>8</v>
      </c>
      <c r="P2" t="s">
        <v>9</v>
      </c>
      <c r="Q2" t="s">
        <v>10</v>
      </c>
      <c r="S2" t="s">
        <v>11</v>
      </c>
      <c r="T2" t="s">
        <v>12</v>
      </c>
      <c r="V2">
        <v>9</v>
      </c>
      <c r="W2">
        <v>42396.675462974097</v>
      </c>
      <c r="X2">
        <v>42396.675462974097</v>
      </c>
    </row>
    <row r="3" spans="1:24" x14ac:dyDescent="0.25">
      <c r="A3">
        <v>43</v>
      </c>
      <c r="B3" t="s">
        <v>0</v>
      </c>
      <c r="C3" t="s">
        <v>13</v>
      </c>
      <c r="D3" t="s">
        <v>14</v>
      </c>
      <c r="F3" s="2">
        <v>42388</v>
      </c>
      <c r="G3" s="1">
        <v>42433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P3" t="s">
        <v>9</v>
      </c>
      <c r="Q3" t="s">
        <v>10</v>
      </c>
      <c r="S3" t="s">
        <v>11</v>
      </c>
      <c r="T3" t="s">
        <v>12</v>
      </c>
      <c r="V3">
        <v>9</v>
      </c>
      <c r="W3">
        <v>42396.6756250115</v>
      </c>
      <c r="X3">
        <v>42396.6756250115</v>
      </c>
    </row>
    <row r="4" spans="1:24" x14ac:dyDescent="0.25">
      <c r="A4">
        <v>44</v>
      </c>
      <c r="B4" t="s">
        <v>0</v>
      </c>
      <c r="C4" t="s">
        <v>20</v>
      </c>
      <c r="D4" t="s">
        <v>21</v>
      </c>
      <c r="F4" s="2">
        <v>42388</v>
      </c>
      <c r="G4" s="1">
        <v>42433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P4" t="s">
        <v>9</v>
      </c>
      <c r="Q4" t="s">
        <v>10</v>
      </c>
      <c r="S4" t="s">
        <v>11</v>
      </c>
      <c r="T4" t="s">
        <v>12</v>
      </c>
      <c r="V4">
        <v>9</v>
      </c>
      <c r="W4">
        <v>42396.675856493501</v>
      </c>
      <c r="X4">
        <v>42396.675856493501</v>
      </c>
    </row>
    <row r="5" spans="1:24" x14ac:dyDescent="0.25">
      <c r="A5">
        <v>49</v>
      </c>
      <c r="B5" t="s">
        <v>0</v>
      </c>
      <c r="C5" t="s">
        <v>22</v>
      </c>
      <c r="D5" t="s">
        <v>23</v>
      </c>
      <c r="F5" s="2">
        <v>42388</v>
      </c>
      <c r="G5" s="1">
        <v>42436</v>
      </c>
      <c r="H5" t="s">
        <v>24</v>
      </c>
      <c r="I5" t="s">
        <v>25</v>
      </c>
      <c r="J5" t="s">
        <v>5</v>
      </c>
      <c r="L5" t="s">
        <v>26</v>
      </c>
      <c r="M5" t="s">
        <v>27</v>
      </c>
      <c r="O5" t="s">
        <v>28</v>
      </c>
      <c r="P5" t="s">
        <v>9</v>
      </c>
      <c r="Q5" t="s">
        <v>10</v>
      </c>
      <c r="S5" t="s">
        <v>11</v>
      </c>
      <c r="T5" t="s">
        <v>12</v>
      </c>
      <c r="U5" t="s">
        <v>29</v>
      </c>
      <c r="V5">
        <v>10</v>
      </c>
      <c r="W5">
        <v>42396.6763310315</v>
      </c>
      <c r="X5">
        <v>42396.6763310315</v>
      </c>
    </row>
    <row r="6" spans="1:24" x14ac:dyDescent="0.25">
      <c r="A6">
        <v>50</v>
      </c>
      <c r="B6" t="s">
        <v>0</v>
      </c>
      <c r="C6" t="s">
        <v>30</v>
      </c>
      <c r="D6" t="s">
        <v>31</v>
      </c>
      <c r="F6" s="2">
        <v>42388</v>
      </c>
      <c r="G6" s="1">
        <v>42436</v>
      </c>
      <c r="H6" t="s">
        <v>24</v>
      </c>
      <c r="I6" t="s">
        <v>25</v>
      </c>
      <c r="J6" t="s">
        <v>5</v>
      </c>
      <c r="L6" t="s">
        <v>26</v>
      </c>
      <c r="M6" t="s">
        <v>27</v>
      </c>
      <c r="O6" t="s">
        <v>28</v>
      </c>
      <c r="P6" t="s">
        <v>9</v>
      </c>
      <c r="Q6" t="s">
        <v>10</v>
      </c>
      <c r="S6" t="s">
        <v>11</v>
      </c>
      <c r="T6" t="s">
        <v>12</v>
      </c>
      <c r="U6">
        <v>1</v>
      </c>
      <c r="V6">
        <v>10</v>
      </c>
      <c r="W6">
        <v>42396.676342605599</v>
      </c>
      <c r="X6">
        <v>42396.676342605599</v>
      </c>
    </row>
    <row r="7" spans="1:24" x14ac:dyDescent="0.25">
      <c r="A7">
        <v>53</v>
      </c>
      <c r="B7" t="s">
        <v>0</v>
      </c>
      <c r="C7" t="s">
        <v>32</v>
      </c>
      <c r="F7" s="2">
        <v>42389</v>
      </c>
      <c r="G7" s="1">
        <v>42436</v>
      </c>
      <c r="H7" t="s">
        <v>33</v>
      </c>
      <c r="I7" t="s">
        <v>34</v>
      </c>
      <c r="J7" t="s">
        <v>5</v>
      </c>
      <c r="L7" t="s">
        <v>35</v>
      </c>
      <c r="M7" t="s">
        <v>36</v>
      </c>
      <c r="P7" t="s">
        <v>9</v>
      </c>
      <c r="Q7" t="s">
        <v>10</v>
      </c>
      <c r="S7" t="s">
        <v>11</v>
      </c>
      <c r="T7" t="s">
        <v>12</v>
      </c>
      <c r="U7" t="s">
        <v>37</v>
      </c>
      <c r="V7">
        <v>10</v>
      </c>
      <c r="W7">
        <v>42396.676770847298</v>
      </c>
      <c r="X7">
        <v>42396.676770847298</v>
      </c>
    </row>
    <row r="8" spans="1:24" x14ac:dyDescent="0.25">
      <c r="A8">
        <v>35</v>
      </c>
      <c r="B8" t="s">
        <v>0</v>
      </c>
      <c r="C8" t="s">
        <v>38</v>
      </c>
      <c r="D8" t="s">
        <v>39</v>
      </c>
      <c r="F8" s="2">
        <v>42387</v>
      </c>
      <c r="G8" s="1">
        <v>42439</v>
      </c>
      <c r="H8" t="s">
        <v>40</v>
      </c>
      <c r="I8" t="s">
        <v>34</v>
      </c>
      <c r="J8" t="s">
        <v>5</v>
      </c>
      <c r="L8" t="s">
        <v>35</v>
      </c>
      <c r="P8" t="s">
        <v>9</v>
      </c>
      <c r="Q8" t="s">
        <v>10</v>
      </c>
      <c r="S8" t="s">
        <v>11</v>
      </c>
      <c r="T8" t="s">
        <v>12</v>
      </c>
      <c r="V8">
        <v>10</v>
      </c>
      <c r="W8">
        <v>42396.674386582999</v>
      </c>
      <c r="X8">
        <v>42396.674386582999</v>
      </c>
    </row>
    <row r="9" spans="1:24" x14ac:dyDescent="0.25">
      <c r="A9">
        <v>39</v>
      </c>
      <c r="B9" t="s">
        <v>0</v>
      </c>
      <c r="C9" t="s">
        <v>41</v>
      </c>
      <c r="D9" t="s">
        <v>42</v>
      </c>
      <c r="F9" s="2">
        <v>42387</v>
      </c>
      <c r="G9" s="1">
        <v>42439</v>
      </c>
      <c r="H9" t="s">
        <v>43</v>
      </c>
      <c r="I9" t="s">
        <v>44</v>
      </c>
      <c r="J9" t="s">
        <v>5</v>
      </c>
      <c r="L9" t="s">
        <v>26</v>
      </c>
      <c r="M9" t="s">
        <v>27</v>
      </c>
      <c r="P9" t="s">
        <v>9</v>
      </c>
      <c r="Q9" t="s">
        <v>10</v>
      </c>
      <c r="S9" t="s">
        <v>11</v>
      </c>
      <c r="T9" t="s">
        <v>45</v>
      </c>
      <c r="U9">
        <v>565</v>
      </c>
      <c r="V9">
        <v>10</v>
      </c>
      <c r="W9">
        <v>42396.674861120999</v>
      </c>
      <c r="X9">
        <v>42396.674861120999</v>
      </c>
    </row>
    <row r="10" spans="1:24" x14ac:dyDescent="0.25">
      <c r="A10">
        <v>46</v>
      </c>
      <c r="B10" t="s">
        <v>0</v>
      </c>
      <c r="C10" t="s">
        <v>46</v>
      </c>
      <c r="D10" t="s">
        <v>47</v>
      </c>
      <c r="F10" s="2">
        <v>42388</v>
      </c>
      <c r="G10" s="1">
        <v>42439</v>
      </c>
      <c r="H10" t="s">
        <v>48</v>
      </c>
      <c r="I10" t="s">
        <v>49</v>
      </c>
      <c r="J10" t="s">
        <v>5</v>
      </c>
      <c r="L10" t="s">
        <v>50</v>
      </c>
      <c r="M10" t="s">
        <v>27</v>
      </c>
      <c r="P10" t="s">
        <v>9</v>
      </c>
      <c r="Q10" t="s">
        <v>10</v>
      </c>
      <c r="S10" t="s">
        <v>11</v>
      </c>
      <c r="T10" t="s">
        <v>12</v>
      </c>
      <c r="U10" t="s">
        <v>51</v>
      </c>
      <c r="V10">
        <v>10</v>
      </c>
      <c r="W10">
        <v>42396.675902789902</v>
      </c>
      <c r="X10">
        <v>42396.675902789902</v>
      </c>
    </row>
    <row r="11" spans="1:24" x14ac:dyDescent="0.25">
      <c r="A11">
        <v>59</v>
      </c>
      <c r="B11" t="s">
        <v>0</v>
      </c>
      <c r="C11" t="s">
        <v>52</v>
      </c>
      <c r="D11" t="s">
        <v>53</v>
      </c>
      <c r="F11" s="2">
        <v>42394</v>
      </c>
      <c r="G11" s="1">
        <v>42439</v>
      </c>
      <c r="H11" t="s">
        <v>54</v>
      </c>
      <c r="I11" t="s">
        <v>55</v>
      </c>
      <c r="J11" t="s">
        <v>17</v>
      </c>
      <c r="L11" t="s">
        <v>50</v>
      </c>
      <c r="M11" t="s">
        <v>36</v>
      </c>
      <c r="P11" t="s">
        <v>9</v>
      </c>
      <c r="Q11" t="s">
        <v>10</v>
      </c>
      <c r="S11" t="s">
        <v>11</v>
      </c>
      <c r="T11" t="s">
        <v>12</v>
      </c>
      <c r="U11">
        <v>7</v>
      </c>
      <c r="V11">
        <v>10</v>
      </c>
      <c r="W11">
        <v>42396.677835664297</v>
      </c>
      <c r="X11">
        <v>42396.677835664297</v>
      </c>
    </row>
    <row r="12" spans="1:24" x14ac:dyDescent="0.25">
      <c r="A12">
        <v>52</v>
      </c>
      <c r="B12" t="s">
        <v>0</v>
      </c>
      <c r="C12" t="s">
        <v>56</v>
      </c>
      <c r="D12" t="s">
        <v>57</v>
      </c>
      <c r="F12" s="2">
        <v>42389</v>
      </c>
      <c r="G12" s="1">
        <v>42440</v>
      </c>
      <c r="H12" t="s">
        <v>58</v>
      </c>
      <c r="I12" t="s">
        <v>59</v>
      </c>
      <c r="J12" t="s">
        <v>17</v>
      </c>
      <c r="L12" t="s">
        <v>60</v>
      </c>
      <c r="M12" t="s">
        <v>27</v>
      </c>
      <c r="O12" t="s">
        <v>61</v>
      </c>
      <c r="P12" t="s">
        <v>9</v>
      </c>
      <c r="Q12" t="s">
        <v>10</v>
      </c>
      <c r="S12" t="s">
        <v>11</v>
      </c>
      <c r="T12" t="s">
        <v>45</v>
      </c>
      <c r="U12">
        <v>23</v>
      </c>
      <c r="V12">
        <v>10</v>
      </c>
      <c r="W12">
        <v>42396.676585661698</v>
      </c>
      <c r="X12">
        <v>42396.676585661698</v>
      </c>
    </row>
    <row r="13" spans="1:24" x14ac:dyDescent="0.25">
      <c r="A13">
        <v>54</v>
      </c>
      <c r="B13" t="s">
        <v>0</v>
      </c>
      <c r="C13" t="s">
        <v>62</v>
      </c>
      <c r="D13" t="s">
        <v>63</v>
      </c>
      <c r="F13" s="2">
        <v>42390</v>
      </c>
      <c r="G13" s="1">
        <v>42443</v>
      </c>
      <c r="H13" t="s">
        <v>24</v>
      </c>
      <c r="I13" t="s">
        <v>25</v>
      </c>
      <c r="J13" t="s">
        <v>5</v>
      </c>
      <c r="L13" t="s">
        <v>64</v>
      </c>
      <c r="M13" t="s">
        <v>7</v>
      </c>
      <c r="P13" t="s">
        <v>9</v>
      </c>
      <c r="Q13" t="s">
        <v>10</v>
      </c>
      <c r="S13" t="s">
        <v>11</v>
      </c>
      <c r="T13" t="s">
        <v>12</v>
      </c>
      <c r="V13">
        <v>11</v>
      </c>
      <c r="W13">
        <v>42396.6769328847</v>
      </c>
      <c r="X13">
        <v>42396.6769328847</v>
      </c>
    </row>
    <row r="14" spans="1:24" ht="15.75" thickBot="1" x14ac:dyDescent="0.3">
      <c r="A14">
        <v>57</v>
      </c>
      <c r="B14" t="s">
        <v>0</v>
      </c>
      <c r="C14" t="s">
        <v>65</v>
      </c>
      <c r="D14" t="s">
        <v>66</v>
      </c>
      <c r="F14" s="3">
        <v>42391</v>
      </c>
      <c r="G14" s="1">
        <v>42443</v>
      </c>
      <c r="H14" t="s">
        <v>67</v>
      </c>
      <c r="I14" t="s">
        <v>68</v>
      </c>
      <c r="J14" t="s">
        <v>17</v>
      </c>
      <c r="K14" t="s">
        <v>18</v>
      </c>
      <c r="L14" t="s">
        <v>69</v>
      </c>
      <c r="M14" t="s">
        <v>27</v>
      </c>
      <c r="P14" t="s">
        <v>9</v>
      </c>
      <c r="Q14" t="s">
        <v>10</v>
      </c>
      <c r="S14" t="s">
        <v>11</v>
      </c>
      <c r="T14" t="s">
        <v>12</v>
      </c>
      <c r="U14">
        <v>42</v>
      </c>
      <c r="V14">
        <v>11</v>
      </c>
      <c r="W14">
        <v>42396.677418996798</v>
      </c>
      <c r="X14">
        <v>42396.677418996798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5" sqref="G15"/>
    </sheetView>
  </sheetViews>
  <sheetFormatPr defaultRowHeight="15" x14ac:dyDescent="0.25"/>
  <cols>
    <col min="1" max="1" width="29.85546875" bestFit="1" customWidth="1"/>
    <col min="2" max="2" width="27.85546875" customWidth="1"/>
  </cols>
  <sheetData>
    <row r="1" spans="1:2" x14ac:dyDescent="0.25">
      <c r="A1" t="s">
        <v>102</v>
      </c>
      <c r="B1" t="s">
        <v>103</v>
      </c>
    </row>
    <row r="2" spans="1:2" x14ac:dyDescent="0.25">
      <c r="A2" t="s">
        <v>94</v>
      </c>
      <c r="B2">
        <v>3</v>
      </c>
    </row>
    <row r="3" spans="1:2" x14ac:dyDescent="0.25">
      <c r="A3" t="s">
        <v>95</v>
      </c>
      <c r="B3">
        <v>1</v>
      </c>
    </row>
    <row r="4" spans="1:2" x14ac:dyDescent="0.25">
      <c r="A4" t="s">
        <v>96</v>
      </c>
      <c r="B4">
        <v>20</v>
      </c>
    </row>
    <row r="5" spans="1:2" x14ac:dyDescent="0.25">
      <c r="A5" t="s">
        <v>97</v>
      </c>
      <c r="B5">
        <v>10</v>
      </c>
    </row>
    <row r="6" spans="1:2" x14ac:dyDescent="0.25">
      <c r="A6" t="s">
        <v>98</v>
      </c>
      <c r="B6">
        <v>3</v>
      </c>
    </row>
    <row r="7" spans="1:2" x14ac:dyDescent="0.25">
      <c r="A7" t="s">
        <v>99</v>
      </c>
      <c r="B7">
        <v>2</v>
      </c>
    </row>
    <row r="8" spans="1:2" x14ac:dyDescent="0.25">
      <c r="A8" t="s">
        <v>100</v>
      </c>
      <c r="B8">
        <v>2</v>
      </c>
    </row>
    <row r="9" spans="1:2" x14ac:dyDescent="0.25">
      <c r="A9" t="s">
        <v>101</v>
      </c>
      <c r="B9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E27" sqref="E27"/>
    </sheetView>
  </sheetViews>
  <sheetFormatPr defaultRowHeight="15" x14ac:dyDescent="0.25"/>
  <cols>
    <col min="1" max="1" width="15.85546875" customWidth="1"/>
    <col min="2" max="2" width="20.7109375" customWidth="1"/>
    <col min="3" max="3" width="23.7109375" customWidth="1"/>
    <col min="4" max="4" width="22.7109375" customWidth="1"/>
    <col min="5" max="5" width="17.28515625" customWidth="1"/>
    <col min="6" max="6" width="15.140625" customWidth="1"/>
    <col min="7" max="7" width="23.7109375" bestFit="1" customWidth="1"/>
    <col min="14" max="14" width="11.7109375" customWidth="1"/>
  </cols>
  <sheetData>
    <row r="1" spans="1:15" ht="121.5" customHeight="1" thickBot="1" x14ac:dyDescent="0.3"/>
    <row r="2" spans="1:15" ht="16.5" thickBot="1" x14ac:dyDescent="0.3">
      <c r="A2" s="11" t="s">
        <v>107</v>
      </c>
      <c r="B2" s="12"/>
      <c r="C2" s="13"/>
      <c r="D2" s="15" t="s">
        <v>109</v>
      </c>
      <c r="E2" s="11" t="s">
        <v>96</v>
      </c>
      <c r="F2" s="12"/>
      <c r="G2" s="13"/>
      <c r="H2" s="15" t="s">
        <v>108</v>
      </c>
      <c r="K2" s="11" t="s">
        <v>97</v>
      </c>
      <c r="L2" s="12"/>
      <c r="M2" s="13"/>
      <c r="N2" s="15" t="s">
        <v>110</v>
      </c>
      <c r="O2" t="s">
        <v>111</v>
      </c>
    </row>
    <row r="3" spans="1:15" x14ac:dyDescent="0.25">
      <c r="A3" s="5" t="s">
        <v>106</v>
      </c>
      <c r="B3" s="5" t="s">
        <v>78</v>
      </c>
      <c r="C3" s="5" t="s">
        <v>77</v>
      </c>
      <c r="E3" s="5" t="s">
        <v>104</v>
      </c>
      <c r="F3" s="5" t="s">
        <v>75</v>
      </c>
      <c r="G3" s="5" t="s">
        <v>77</v>
      </c>
      <c r="K3" s="16"/>
      <c r="L3" s="17"/>
      <c r="M3" s="18"/>
    </row>
    <row r="4" spans="1:15" x14ac:dyDescent="0.25">
      <c r="A4" s="8" t="s">
        <v>38</v>
      </c>
      <c r="B4" s="7" t="s">
        <v>34</v>
      </c>
      <c r="C4" t="s">
        <v>40</v>
      </c>
      <c r="E4" s="6" t="s">
        <v>38</v>
      </c>
      <c r="F4" s="14">
        <v>42387</v>
      </c>
      <c r="G4" s="6" t="s">
        <v>40</v>
      </c>
      <c r="K4" s="19"/>
      <c r="L4" s="20"/>
      <c r="M4" s="9"/>
    </row>
    <row r="5" spans="1:15" x14ac:dyDescent="0.25">
      <c r="A5" s="8" t="s">
        <v>41</v>
      </c>
      <c r="B5" s="7" t="s">
        <v>44</v>
      </c>
      <c r="C5" t="s">
        <v>43</v>
      </c>
      <c r="E5" s="6" t="s">
        <v>41</v>
      </c>
      <c r="F5" s="14">
        <v>42387</v>
      </c>
      <c r="G5" s="6" t="s">
        <v>43</v>
      </c>
      <c r="K5" s="19"/>
      <c r="L5" s="20"/>
      <c r="M5" s="9"/>
    </row>
    <row r="6" spans="1:15" x14ac:dyDescent="0.25">
      <c r="A6" s="8" t="s">
        <v>46</v>
      </c>
      <c r="B6" s="7" t="s">
        <v>49</v>
      </c>
      <c r="C6" t="s">
        <v>48</v>
      </c>
      <c r="E6" s="6" t="s">
        <v>46</v>
      </c>
      <c r="F6" s="14">
        <v>42388</v>
      </c>
      <c r="G6" s="6" t="s">
        <v>48</v>
      </c>
      <c r="K6" s="19"/>
      <c r="L6" s="20"/>
      <c r="M6" s="9"/>
    </row>
    <row r="7" spans="1:15" x14ac:dyDescent="0.25">
      <c r="A7" s="8" t="s">
        <v>22</v>
      </c>
      <c r="B7" s="7" t="s">
        <v>25</v>
      </c>
      <c r="C7" t="s">
        <v>24</v>
      </c>
      <c r="E7" s="6" t="s">
        <v>22</v>
      </c>
      <c r="F7" s="14">
        <v>42388</v>
      </c>
      <c r="G7" s="6" t="s">
        <v>24</v>
      </c>
      <c r="K7" s="19"/>
      <c r="L7" s="20"/>
      <c r="M7" s="9"/>
    </row>
    <row r="8" spans="1:15" x14ac:dyDescent="0.25">
      <c r="A8" s="8" t="s">
        <v>30</v>
      </c>
      <c r="B8" s="7" t="s">
        <v>25</v>
      </c>
      <c r="C8" t="s">
        <v>24</v>
      </c>
      <c r="E8" s="6" t="s">
        <v>30</v>
      </c>
      <c r="F8" s="14">
        <v>42388</v>
      </c>
      <c r="G8" s="6" t="s">
        <v>24</v>
      </c>
      <c r="K8" s="19"/>
      <c r="L8" s="20"/>
      <c r="M8" s="9"/>
    </row>
    <row r="9" spans="1:15" x14ac:dyDescent="0.25">
      <c r="A9" s="8" t="s">
        <v>56</v>
      </c>
      <c r="B9" s="7" t="s">
        <v>59</v>
      </c>
      <c r="C9" t="s">
        <v>58</v>
      </c>
      <c r="E9" s="6" t="s">
        <v>56</v>
      </c>
      <c r="F9" s="14">
        <v>42389</v>
      </c>
      <c r="G9" s="6" t="s">
        <v>58</v>
      </c>
      <c r="K9" s="19"/>
      <c r="L9" s="20"/>
      <c r="M9" s="9"/>
    </row>
    <row r="10" spans="1:15" x14ac:dyDescent="0.25">
      <c r="A10" s="8" t="s">
        <v>32</v>
      </c>
      <c r="B10" s="7" t="s">
        <v>34</v>
      </c>
      <c r="C10" t="s">
        <v>33</v>
      </c>
      <c r="E10" s="6" t="s">
        <v>32</v>
      </c>
      <c r="F10" s="14">
        <v>42389</v>
      </c>
      <c r="G10" s="6" t="s">
        <v>33</v>
      </c>
      <c r="K10" s="19"/>
      <c r="L10" s="20"/>
      <c r="M10" s="9"/>
    </row>
    <row r="11" spans="1:15" x14ac:dyDescent="0.25">
      <c r="A11" s="8" t="s">
        <v>1</v>
      </c>
      <c r="B11" s="7" t="s">
        <v>4</v>
      </c>
      <c r="C11" t="s">
        <v>3</v>
      </c>
      <c r="E11" s="6" t="s">
        <v>52</v>
      </c>
      <c r="F11" s="14">
        <v>42394</v>
      </c>
      <c r="G11" s="6" t="s">
        <v>54</v>
      </c>
      <c r="K11" s="19"/>
      <c r="L11" s="20"/>
      <c r="M11" s="9"/>
    </row>
    <row r="12" spans="1:15" x14ac:dyDescent="0.25">
      <c r="A12" s="8" t="s">
        <v>13</v>
      </c>
      <c r="B12" s="7" t="s">
        <v>16</v>
      </c>
      <c r="C12" t="s">
        <v>15</v>
      </c>
      <c r="E12" s="6" t="s">
        <v>62</v>
      </c>
      <c r="F12" s="14">
        <v>42390</v>
      </c>
      <c r="G12" s="6" t="s">
        <v>24</v>
      </c>
      <c r="K12" s="19"/>
      <c r="L12" s="20"/>
      <c r="M12" s="9"/>
    </row>
    <row r="13" spans="1:15" x14ac:dyDescent="0.25">
      <c r="A13" s="8" t="s">
        <v>20</v>
      </c>
      <c r="B13" s="7" t="s">
        <v>16</v>
      </c>
      <c r="C13" t="s">
        <v>15</v>
      </c>
      <c r="E13" s="6" t="s">
        <v>65</v>
      </c>
      <c r="F13" s="14">
        <v>42391</v>
      </c>
      <c r="G13" s="6" t="s">
        <v>67</v>
      </c>
      <c r="K13" s="19"/>
      <c r="L13" s="20"/>
      <c r="M13" s="9"/>
    </row>
    <row r="14" spans="1:15" x14ac:dyDescent="0.25">
      <c r="E14" s="6" t="s">
        <v>1</v>
      </c>
      <c r="F14" s="14">
        <v>42380</v>
      </c>
      <c r="G14" s="6" t="s">
        <v>3</v>
      </c>
      <c r="K14" s="19"/>
      <c r="L14" s="20"/>
      <c r="M14" s="9"/>
    </row>
    <row r="15" spans="1:15" x14ac:dyDescent="0.25">
      <c r="E15" s="6" t="s">
        <v>13</v>
      </c>
      <c r="F15" s="14">
        <v>42388</v>
      </c>
      <c r="G15" s="6" t="s">
        <v>15</v>
      </c>
      <c r="K15" s="19"/>
      <c r="L15" s="20"/>
      <c r="M15" s="9"/>
    </row>
    <row r="16" spans="1:15" x14ac:dyDescent="0.25">
      <c r="E16" s="6" t="s">
        <v>20</v>
      </c>
      <c r="F16" s="14">
        <v>42388</v>
      </c>
      <c r="G16" s="6" t="s">
        <v>15</v>
      </c>
      <c r="K16" s="19"/>
      <c r="L16" s="20"/>
      <c r="M16" s="9"/>
    </row>
    <row r="17" spans="5:13" ht="15.75" thickBot="1" x14ac:dyDescent="0.3">
      <c r="E17" s="6" t="s">
        <v>105</v>
      </c>
      <c r="K17" s="21"/>
      <c r="L17" s="22"/>
      <c r="M17" s="10"/>
    </row>
  </sheetData>
  <mergeCells count="3">
    <mergeCell ref="A2:C2"/>
    <mergeCell ref="E2:G2"/>
    <mergeCell ref="K2:M2"/>
  </mergeCells>
  <pageMargins left="0.7" right="0.7" top="0.75" bottom="0.75" header="0.3" footer="0.3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</vt:lpstr>
      <vt:lpstr>Продолжительность этапа</vt:lpstr>
      <vt:lpstr>План выпуска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2016-01-28T23:23:20Z</dcterms:created>
  <dcterms:modified xsi:type="dcterms:W3CDTF">2016-01-28T23:47:07Z</dcterms:modified>
</cp:coreProperties>
</file>