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medvedeva\Desktop\"/>
    </mc:Choice>
  </mc:AlternateContent>
  <bookViews>
    <workbookView xWindow="0" yWindow="0" windowWidth="28800" windowHeight="11835"/>
  </bookViews>
  <sheets>
    <sheet name="Лист1" sheetId="1" r:id="rId1"/>
    <sheet name="Итого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6" l="1"/>
  <c r="J9" i="6"/>
  <c r="J11" i="6"/>
  <c r="J13" i="6"/>
  <c r="J15" i="6"/>
  <c r="J17" i="6"/>
  <c r="J19" i="6"/>
  <c r="J21" i="6"/>
  <c r="J23" i="6"/>
  <c r="J5" i="6"/>
  <c r="G7" i="6"/>
  <c r="H7" i="6"/>
  <c r="I7" i="6"/>
  <c r="G9" i="6"/>
  <c r="H9" i="6"/>
  <c r="I9" i="6"/>
  <c r="G11" i="6"/>
  <c r="H11" i="6"/>
  <c r="I11" i="6"/>
  <c r="G13" i="6"/>
  <c r="H13" i="6"/>
  <c r="I13" i="6"/>
  <c r="G15" i="6"/>
  <c r="H15" i="6"/>
  <c r="I15" i="6"/>
  <c r="G17" i="6"/>
  <c r="H17" i="6"/>
  <c r="I17" i="6"/>
  <c r="G19" i="6"/>
  <c r="H19" i="6"/>
  <c r="I19" i="6"/>
  <c r="G21" i="6"/>
  <c r="H21" i="6"/>
  <c r="I21" i="6"/>
  <c r="G23" i="6"/>
  <c r="H23" i="6"/>
  <c r="I23" i="6"/>
  <c r="G5" i="6"/>
  <c r="H5" i="6"/>
  <c r="I5" i="6"/>
  <c r="F19" i="6"/>
  <c r="F15" i="6"/>
  <c r="F11" i="6"/>
  <c r="F17" i="6"/>
  <c r="F13" i="6"/>
  <c r="F9" i="6"/>
  <c r="F7" i="6"/>
  <c r="F5" i="6"/>
  <c r="C47" i="1"/>
  <c r="C48" i="1"/>
  <c r="C49" i="1"/>
  <c r="F23" i="6" l="1"/>
  <c r="F21" i="6"/>
</calcChain>
</file>

<file path=xl/sharedStrings.xml><?xml version="1.0" encoding="utf-8"?>
<sst xmlns="http://schemas.openxmlformats.org/spreadsheetml/2006/main" count="141" uniqueCount="35">
  <si>
    <t>Яблоки</t>
  </si>
  <si>
    <t>Груши</t>
  </si>
  <si>
    <t>Бананы</t>
  </si>
  <si>
    <t>Персики</t>
  </si>
  <si>
    <t>Вишня</t>
  </si>
  <si>
    <t>1кв</t>
  </si>
  <si>
    <t>2кв</t>
  </si>
  <si>
    <t>3кв</t>
  </si>
  <si>
    <t>4кв</t>
  </si>
  <si>
    <t>год</t>
  </si>
  <si>
    <t>Отгружено со склада покупателю 1</t>
  </si>
  <si>
    <t>Отгружено со склада покупателю 2</t>
  </si>
  <si>
    <t>Отгружено со склада покупателю 3</t>
  </si>
  <si>
    <t>Отгружено со склада покупателю 4</t>
  </si>
  <si>
    <t>Отгружено со склада покупателю 5</t>
  </si>
  <si>
    <t>Отгружено на склад 1</t>
  </si>
  <si>
    <t>Отгружено на склад 2</t>
  </si>
  <si>
    <t>Отгружено на склад 3</t>
  </si>
  <si>
    <t>Отгружено на склад 4</t>
  </si>
  <si>
    <t>Утилизировано со склада 1</t>
  </si>
  <si>
    <t>Утилизировано со склада 2</t>
  </si>
  <si>
    <t>Утилизировано со склада 3</t>
  </si>
  <si>
    <t>Утилизировано со склада 4</t>
  </si>
  <si>
    <t>Фрукт</t>
  </si>
  <si>
    <t>Движение по складу</t>
  </si>
  <si>
    <t>Итого наличие по подукту</t>
  </si>
  <si>
    <t>Всего продано по подукту</t>
  </si>
  <si>
    <t>Итого наличие на складе 1</t>
  </si>
  <si>
    <t>Всего Продано со склада 1</t>
  </si>
  <si>
    <t>Всего Продано со склада 2</t>
  </si>
  <si>
    <t>Всего Продано со склада 3</t>
  </si>
  <si>
    <t>Всего Продано со склада 4</t>
  </si>
  <si>
    <t>Итого наличие на складе 2</t>
  </si>
  <si>
    <t>Итого наличие на складе 3</t>
  </si>
  <si>
    <t>Итого наличие на складе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</si>
</sst>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workbookViewId="0">
      <selection activeCell="D3" sqref="D3"/>
    </sheetView>
  </sheetViews>
  <sheetFormatPr defaultRowHeight="15" x14ac:dyDescent="0.25"/>
  <cols>
    <col min="1" max="1" width="33.85546875" bestFit="1" customWidth="1"/>
    <col min="2" max="2" width="11.42578125" bestFit="1" customWidth="1"/>
  </cols>
  <sheetData>
    <row r="1" spans="1:6" x14ac:dyDescent="0.25">
      <c r="A1" t="s">
        <v>24</v>
      </c>
      <c r="B1" t="s">
        <v>23</v>
      </c>
      <c r="C1" s="4" t="s">
        <v>5</v>
      </c>
      <c r="D1" s="4" t="s">
        <v>6</v>
      </c>
      <c r="E1" s="4" t="s">
        <v>7</v>
      </c>
      <c r="F1" s="4" t="s">
        <v>8</v>
      </c>
    </row>
    <row r="2" spans="1:6" x14ac:dyDescent="0.25">
      <c r="A2" t="s">
        <v>15</v>
      </c>
      <c r="B2" t="s">
        <v>0</v>
      </c>
      <c r="C2">
        <v>1758</v>
      </c>
      <c r="D2">
        <v>1763</v>
      </c>
      <c r="E2">
        <v>1886</v>
      </c>
      <c r="F2">
        <v>1860</v>
      </c>
    </row>
    <row r="3" spans="1:6" x14ac:dyDescent="0.25">
      <c r="A3" t="s">
        <v>15</v>
      </c>
      <c r="B3" t="s">
        <v>1</v>
      </c>
      <c r="C3">
        <v>645</v>
      </c>
      <c r="D3">
        <v>650</v>
      </c>
      <c r="E3">
        <v>773</v>
      </c>
      <c r="F3">
        <v>747</v>
      </c>
    </row>
    <row r="4" spans="1:6" x14ac:dyDescent="0.25">
      <c r="A4" t="s">
        <v>15</v>
      </c>
      <c r="B4" t="s">
        <v>2</v>
      </c>
      <c r="C4">
        <v>1052</v>
      </c>
      <c r="D4">
        <v>1057</v>
      </c>
      <c r="E4">
        <v>1180</v>
      </c>
      <c r="F4">
        <v>1154</v>
      </c>
    </row>
    <row r="5" spans="1:6" x14ac:dyDescent="0.25">
      <c r="A5" t="s">
        <v>15</v>
      </c>
      <c r="B5" t="s">
        <v>3</v>
      </c>
      <c r="C5">
        <v>69</v>
      </c>
      <c r="D5">
        <v>74</v>
      </c>
      <c r="E5">
        <v>197</v>
      </c>
      <c r="F5">
        <v>171</v>
      </c>
    </row>
    <row r="6" spans="1:6" x14ac:dyDescent="0.25">
      <c r="A6" t="s">
        <v>16</v>
      </c>
      <c r="B6" t="s">
        <v>0</v>
      </c>
      <c r="C6">
        <v>25</v>
      </c>
      <c r="D6">
        <v>30</v>
      </c>
      <c r="E6">
        <v>153</v>
      </c>
      <c r="F6">
        <v>127</v>
      </c>
    </row>
    <row r="7" spans="1:6" x14ac:dyDescent="0.25">
      <c r="A7" t="s">
        <v>16</v>
      </c>
      <c r="B7" t="s">
        <v>1</v>
      </c>
      <c r="C7">
        <v>52</v>
      </c>
      <c r="D7">
        <v>57</v>
      </c>
      <c r="E7">
        <v>180</v>
      </c>
      <c r="F7">
        <v>154</v>
      </c>
    </row>
    <row r="8" spans="1:6" x14ac:dyDescent="0.25">
      <c r="A8" t="s">
        <v>16</v>
      </c>
      <c r="B8" t="s">
        <v>2</v>
      </c>
      <c r="C8">
        <v>52</v>
      </c>
      <c r="D8">
        <v>57</v>
      </c>
      <c r="E8">
        <v>180</v>
      </c>
      <c r="F8">
        <v>154</v>
      </c>
    </row>
    <row r="9" spans="1:6" x14ac:dyDescent="0.25">
      <c r="A9" t="s">
        <v>16</v>
      </c>
      <c r="B9" t="s">
        <v>3</v>
      </c>
      <c r="C9">
        <v>256</v>
      </c>
      <c r="D9">
        <v>261</v>
      </c>
      <c r="E9">
        <v>384</v>
      </c>
      <c r="F9">
        <v>358</v>
      </c>
    </row>
    <row r="10" spans="1:6" x14ac:dyDescent="0.25">
      <c r="A10" t="s">
        <v>17</v>
      </c>
      <c r="B10" t="s">
        <v>0</v>
      </c>
      <c r="C10">
        <v>32</v>
      </c>
      <c r="D10">
        <v>37</v>
      </c>
      <c r="E10">
        <v>160</v>
      </c>
      <c r="F10">
        <v>134</v>
      </c>
    </row>
    <row r="11" spans="1:6" x14ac:dyDescent="0.25">
      <c r="A11" t="s">
        <v>17</v>
      </c>
      <c r="B11" t="s">
        <v>1</v>
      </c>
      <c r="C11">
        <v>9</v>
      </c>
      <c r="D11">
        <v>14</v>
      </c>
      <c r="E11">
        <v>137</v>
      </c>
      <c r="F11">
        <v>111</v>
      </c>
    </row>
    <row r="12" spans="1:6" x14ac:dyDescent="0.25">
      <c r="A12" t="s">
        <v>17</v>
      </c>
      <c r="B12" t="s">
        <v>2</v>
      </c>
      <c r="C12">
        <v>26</v>
      </c>
      <c r="D12">
        <v>31</v>
      </c>
      <c r="E12">
        <v>154</v>
      </c>
      <c r="F12">
        <v>128</v>
      </c>
    </row>
    <row r="13" spans="1:6" x14ac:dyDescent="0.25">
      <c r="A13" t="s">
        <v>17</v>
      </c>
      <c r="B13" t="s">
        <v>3</v>
      </c>
      <c r="C13">
        <v>36</v>
      </c>
      <c r="D13">
        <v>41</v>
      </c>
      <c r="E13">
        <v>164</v>
      </c>
      <c r="F13">
        <v>138</v>
      </c>
    </row>
    <row r="14" spans="1:6" x14ac:dyDescent="0.25">
      <c r="A14" t="s">
        <v>18</v>
      </c>
      <c r="B14" t="s">
        <v>0</v>
      </c>
      <c r="C14">
        <v>23</v>
      </c>
      <c r="D14">
        <v>28</v>
      </c>
      <c r="E14">
        <v>151</v>
      </c>
      <c r="F14">
        <v>125</v>
      </c>
    </row>
    <row r="15" spans="1:6" x14ac:dyDescent="0.25">
      <c r="A15" t="s">
        <v>18</v>
      </c>
      <c r="B15" t="s">
        <v>1</v>
      </c>
      <c r="C15">
        <v>23</v>
      </c>
      <c r="D15">
        <v>28</v>
      </c>
      <c r="E15">
        <v>151</v>
      </c>
      <c r="F15">
        <v>125</v>
      </c>
    </row>
    <row r="16" spans="1:6" x14ac:dyDescent="0.25">
      <c r="A16" t="s">
        <v>18</v>
      </c>
      <c r="B16" t="s">
        <v>2</v>
      </c>
      <c r="C16">
        <v>78</v>
      </c>
      <c r="D16">
        <v>83</v>
      </c>
      <c r="E16">
        <v>206</v>
      </c>
      <c r="F16">
        <v>180</v>
      </c>
    </row>
    <row r="17" spans="1:6" x14ac:dyDescent="0.25">
      <c r="A17" t="s">
        <v>18</v>
      </c>
      <c r="B17" t="s">
        <v>3</v>
      </c>
      <c r="C17">
        <v>5</v>
      </c>
      <c r="D17">
        <v>10</v>
      </c>
      <c r="E17">
        <v>133</v>
      </c>
      <c r="F17">
        <v>107</v>
      </c>
    </row>
    <row r="18" spans="1:6" x14ac:dyDescent="0.25">
      <c r="A18" t="s">
        <v>19</v>
      </c>
      <c r="B18" t="s">
        <v>0</v>
      </c>
      <c r="C18">
        <v>265</v>
      </c>
      <c r="D18">
        <v>270</v>
      </c>
      <c r="E18">
        <v>393</v>
      </c>
      <c r="F18">
        <v>367</v>
      </c>
    </row>
    <row r="19" spans="1:6" x14ac:dyDescent="0.25">
      <c r="A19" t="s">
        <v>19</v>
      </c>
      <c r="B19" t="s">
        <v>1</v>
      </c>
      <c r="C19">
        <v>333</v>
      </c>
      <c r="D19">
        <v>338</v>
      </c>
      <c r="E19">
        <v>461</v>
      </c>
      <c r="F19">
        <v>435</v>
      </c>
    </row>
    <row r="20" spans="1:6" x14ac:dyDescent="0.25">
      <c r="A20" t="s">
        <v>19</v>
      </c>
      <c r="B20" t="s">
        <v>2</v>
      </c>
      <c r="C20">
        <v>648</v>
      </c>
      <c r="D20">
        <v>653</v>
      </c>
      <c r="E20">
        <v>776</v>
      </c>
      <c r="F20">
        <v>750</v>
      </c>
    </row>
    <row r="21" spans="1:6" x14ac:dyDescent="0.25">
      <c r="A21" t="s">
        <v>19</v>
      </c>
      <c r="B21" t="s">
        <v>3</v>
      </c>
      <c r="C21">
        <v>51</v>
      </c>
      <c r="D21">
        <v>56</v>
      </c>
      <c r="E21">
        <v>179</v>
      </c>
      <c r="F21">
        <v>153</v>
      </c>
    </row>
    <row r="22" spans="1:6" x14ac:dyDescent="0.25">
      <c r="A22" t="s">
        <v>20</v>
      </c>
      <c r="B22" t="s">
        <v>0</v>
      </c>
      <c r="C22">
        <v>1</v>
      </c>
      <c r="D22">
        <v>6</v>
      </c>
      <c r="E22">
        <v>129</v>
      </c>
      <c r="F22">
        <v>103</v>
      </c>
    </row>
    <row r="23" spans="1:6" x14ac:dyDescent="0.25">
      <c r="A23" t="s">
        <v>20</v>
      </c>
      <c r="B23" t="s">
        <v>1</v>
      </c>
      <c r="C23">
        <v>23</v>
      </c>
      <c r="D23">
        <v>28</v>
      </c>
      <c r="E23">
        <v>151</v>
      </c>
      <c r="F23">
        <v>125</v>
      </c>
    </row>
    <row r="24" spans="1:6" x14ac:dyDescent="0.25">
      <c r="A24" t="s">
        <v>20</v>
      </c>
      <c r="B24" t="s">
        <v>2</v>
      </c>
      <c r="C24">
        <v>23</v>
      </c>
      <c r="D24">
        <v>28</v>
      </c>
      <c r="E24">
        <v>151</v>
      </c>
      <c r="F24">
        <v>125</v>
      </c>
    </row>
    <row r="25" spans="1:6" x14ac:dyDescent="0.25">
      <c r="A25" t="s">
        <v>20</v>
      </c>
      <c r="B25" t="s">
        <v>3</v>
      </c>
      <c r="C25">
        <v>6</v>
      </c>
      <c r="D25">
        <v>11</v>
      </c>
      <c r="E25">
        <v>134</v>
      </c>
      <c r="F25">
        <v>108</v>
      </c>
    </row>
    <row r="26" spans="1:6" x14ac:dyDescent="0.25">
      <c r="A26" t="s">
        <v>21</v>
      </c>
      <c r="B26" t="s">
        <v>0</v>
      </c>
      <c r="C26">
        <v>2</v>
      </c>
      <c r="D26">
        <v>7</v>
      </c>
      <c r="E26">
        <v>130</v>
      </c>
      <c r="F26">
        <v>104</v>
      </c>
    </row>
    <row r="27" spans="1:6" x14ac:dyDescent="0.25">
      <c r="A27" t="s">
        <v>21</v>
      </c>
      <c r="B27" t="s">
        <v>1</v>
      </c>
      <c r="C27">
        <v>3</v>
      </c>
      <c r="D27">
        <v>8</v>
      </c>
      <c r="E27">
        <v>131</v>
      </c>
      <c r="F27">
        <v>105</v>
      </c>
    </row>
    <row r="28" spans="1:6" x14ac:dyDescent="0.25">
      <c r="A28" t="s">
        <v>21</v>
      </c>
      <c r="B28" t="s">
        <v>2</v>
      </c>
      <c r="C28">
        <v>6</v>
      </c>
      <c r="D28">
        <v>11</v>
      </c>
      <c r="E28">
        <v>134</v>
      </c>
      <c r="F28">
        <v>108</v>
      </c>
    </row>
    <row r="29" spans="1:6" x14ac:dyDescent="0.25">
      <c r="A29" t="s">
        <v>21</v>
      </c>
      <c r="B29" t="s">
        <v>3</v>
      </c>
      <c r="C29">
        <v>16</v>
      </c>
      <c r="D29">
        <v>21</v>
      </c>
      <c r="E29">
        <v>144</v>
      </c>
      <c r="F29">
        <v>118</v>
      </c>
    </row>
    <row r="30" spans="1:6" x14ac:dyDescent="0.25">
      <c r="A30" t="s">
        <v>22</v>
      </c>
      <c r="B30" t="s">
        <v>0</v>
      </c>
      <c r="C30">
        <v>5</v>
      </c>
      <c r="D30">
        <v>10</v>
      </c>
      <c r="E30">
        <v>133</v>
      </c>
      <c r="F30">
        <v>107</v>
      </c>
    </row>
    <row r="31" spans="1:6" x14ac:dyDescent="0.25">
      <c r="A31" t="s">
        <v>22</v>
      </c>
      <c r="B31" t="s">
        <v>1</v>
      </c>
      <c r="C31">
        <v>3</v>
      </c>
      <c r="D31">
        <v>8</v>
      </c>
      <c r="E31">
        <v>131</v>
      </c>
      <c r="F31">
        <v>105</v>
      </c>
    </row>
    <row r="32" spans="1:6" x14ac:dyDescent="0.25">
      <c r="A32" t="s">
        <v>22</v>
      </c>
      <c r="B32" t="s">
        <v>2</v>
      </c>
      <c r="C32">
        <v>20</v>
      </c>
      <c r="D32">
        <v>25</v>
      </c>
      <c r="E32">
        <v>148</v>
      </c>
      <c r="F32">
        <v>122</v>
      </c>
    </row>
    <row r="33" spans="1:6" x14ac:dyDescent="0.25">
      <c r="A33" t="s">
        <v>22</v>
      </c>
      <c r="B33" t="s">
        <v>3</v>
      </c>
      <c r="C33">
        <v>5</v>
      </c>
      <c r="D33">
        <v>10</v>
      </c>
      <c r="E33">
        <v>133</v>
      </c>
      <c r="F33">
        <v>107</v>
      </c>
    </row>
    <row r="34" spans="1:6" x14ac:dyDescent="0.25">
      <c r="A34" t="s">
        <v>10</v>
      </c>
      <c r="B34" t="s">
        <v>0</v>
      </c>
      <c r="C34">
        <v>256</v>
      </c>
      <c r="D34">
        <v>261</v>
      </c>
      <c r="E34">
        <v>384</v>
      </c>
      <c r="F34">
        <v>358</v>
      </c>
    </row>
    <row r="35" spans="1:6" x14ac:dyDescent="0.25">
      <c r="A35" t="s">
        <v>10</v>
      </c>
      <c r="B35" t="s">
        <v>1</v>
      </c>
      <c r="C35">
        <v>300</v>
      </c>
      <c r="D35">
        <v>305</v>
      </c>
      <c r="E35">
        <v>428</v>
      </c>
      <c r="F35">
        <v>402</v>
      </c>
    </row>
    <row r="36" spans="1:6" x14ac:dyDescent="0.25">
      <c r="A36" t="s">
        <v>10</v>
      </c>
      <c r="B36" t="s">
        <v>2</v>
      </c>
      <c r="C36">
        <v>399</v>
      </c>
      <c r="D36">
        <v>404</v>
      </c>
      <c r="E36">
        <v>527</v>
      </c>
      <c r="F36">
        <v>501</v>
      </c>
    </row>
    <row r="37" spans="1:6" x14ac:dyDescent="0.25">
      <c r="A37" t="s">
        <v>10</v>
      </c>
      <c r="B37" t="s">
        <v>3</v>
      </c>
      <c r="C37">
        <v>10</v>
      </c>
      <c r="D37">
        <v>15</v>
      </c>
      <c r="E37">
        <v>138</v>
      </c>
      <c r="F37">
        <v>112</v>
      </c>
    </row>
    <row r="38" spans="1:6" x14ac:dyDescent="0.25">
      <c r="A38" t="s">
        <v>11</v>
      </c>
      <c r="B38" t="s">
        <v>0</v>
      </c>
      <c r="C38">
        <v>26</v>
      </c>
      <c r="D38">
        <v>31</v>
      </c>
      <c r="E38">
        <v>154</v>
      </c>
      <c r="F38">
        <v>128</v>
      </c>
    </row>
    <row r="39" spans="1:6" x14ac:dyDescent="0.25">
      <c r="A39" t="s">
        <v>11</v>
      </c>
      <c r="B39" t="s">
        <v>1</v>
      </c>
      <c r="C39">
        <v>19</v>
      </c>
      <c r="D39">
        <v>24</v>
      </c>
      <c r="E39">
        <v>147</v>
      </c>
      <c r="F39">
        <v>121</v>
      </c>
    </row>
    <row r="40" spans="1:6" x14ac:dyDescent="0.25">
      <c r="A40" t="s">
        <v>11</v>
      </c>
      <c r="B40" t="s">
        <v>2</v>
      </c>
      <c r="C40">
        <v>20</v>
      </c>
      <c r="D40">
        <v>25</v>
      </c>
      <c r="E40">
        <v>148</v>
      </c>
      <c r="F40">
        <v>122</v>
      </c>
    </row>
    <row r="41" spans="1:6" x14ac:dyDescent="0.25">
      <c r="A41" t="s">
        <v>11</v>
      </c>
      <c r="B41" t="s">
        <v>3</v>
      </c>
      <c r="C41">
        <v>226</v>
      </c>
      <c r="D41">
        <v>231</v>
      </c>
      <c r="E41">
        <v>354</v>
      </c>
      <c r="F41">
        <v>328</v>
      </c>
    </row>
    <row r="42" spans="1:6" x14ac:dyDescent="0.25">
      <c r="A42" t="s">
        <v>12</v>
      </c>
      <c r="B42" t="s">
        <v>0</v>
      </c>
      <c r="C42">
        <v>10</v>
      </c>
      <c r="D42">
        <v>15</v>
      </c>
      <c r="E42">
        <v>138</v>
      </c>
      <c r="F42">
        <v>112</v>
      </c>
    </row>
    <row r="43" spans="1:6" x14ac:dyDescent="0.25">
      <c r="A43" t="s">
        <v>12</v>
      </c>
      <c r="B43" t="s">
        <v>1</v>
      </c>
      <c r="C43">
        <v>2</v>
      </c>
      <c r="D43">
        <v>7</v>
      </c>
      <c r="E43">
        <v>130</v>
      </c>
      <c r="F43">
        <v>104</v>
      </c>
    </row>
    <row r="44" spans="1:6" x14ac:dyDescent="0.25">
      <c r="A44" t="s">
        <v>12</v>
      </c>
      <c r="B44" t="s">
        <v>2</v>
      </c>
      <c r="C44">
        <v>10</v>
      </c>
      <c r="D44">
        <v>15</v>
      </c>
      <c r="E44">
        <v>138</v>
      </c>
      <c r="F44">
        <v>112</v>
      </c>
    </row>
    <row r="45" spans="1:6" x14ac:dyDescent="0.25">
      <c r="A45" t="s">
        <v>12</v>
      </c>
      <c r="B45" t="s">
        <v>3</v>
      </c>
      <c r="C45">
        <v>10</v>
      </c>
      <c r="D45">
        <v>15</v>
      </c>
      <c r="E45">
        <v>138</v>
      </c>
      <c r="F45">
        <v>112</v>
      </c>
    </row>
    <row r="46" spans="1:6" x14ac:dyDescent="0.25">
      <c r="A46" t="s">
        <v>13</v>
      </c>
      <c r="B46" t="s">
        <v>0</v>
      </c>
      <c r="C46">
        <v>10</v>
      </c>
      <c r="D46">
        <v>15</v>
      </c>
      <c r="E46">
        <v>138</v>
      </c>
      <c r="F46">
        <v>112</v>
      </c>
    </row>
    <row r="47" spans="1:6" x14ac:dyDescent="0.25">
      <c r="A47" t="s">
        <v>13</v>
      </c>
      <c r="B47" t="s">
        <v>1</v>
      </c>
      <c r="C47">
        <f>C15-C31</f>
        <v>20</v>
      </c>
      <c r="D47">
        <v>25</v>
      </c>
      <c r="E47">
        <v>148</v>
      </c>
      <c r="F47">
        <v>122</v>
      </c>
    </row>
    <row r="48" spans="1:6" x14ac:dyDescent="0.25">
      <c r="A48" t="s">
        <v>13</v>
      </c>
      <c r="B48" t="s">
        <v>2</v>
      </c>
      <c r="C48">
        <f>C16-C32</f>
        <v>58</v>
      </c>
      <c r="D48">
        <v>63</v>
      </c>
      <c r="E48">
        <v>186</v>
      </c>
      <c r="F48">
        <v>160</v>
      </c>
    </row>
    <row r="49" spans="1:6" x14ac:dyDescent="0.25">
      <c r="A49" t="s">
        <v>13</v>
      </c>
      <c r="B49" t="s">
        <v>3</v>
      </c>
      <c r="C49">
        <f>C17-C33</f>
        <v>0</v>
      </c>
      <c r="D49">
        <v>0</v>
      </c>
      <c r="E49">
        <v>0</v>
      </c>
      <c r="F49">
        <v>0</v>
      </c>
    </row>
    <row r="50" spans="1:6" x14ac:dyDescent="0.25">
      <c r="A50" t="s">
        <v>14</v>
      </c>
      <c r="B50" t="s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t="s">
        <v>14</v>
      </c>
      <c r="B51" t="s">
        <v>1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t="s">
        <v>14</v>
      </c>
      <c r="B52" t="s">
        <v>2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t="s">
        <v>14</v>
      </c>
      <c r="B53" t="s">
        <v>3</v>
      </c>
      <c r="C53">
        <v>0</v>
      </c>
      <c r="D53">
        <v>0</v>
      </c>
      <c r="E53">
        <v>0</v>
      </c>
      <c r="F53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3" sqref="F3:I3"/>
    </sheetView>
  </sheetViews>
  <sheetFormatPr defaultRowHeight="15" x14ac:dyDescent="0.25"/>
  <cols>
    <col min="10" max="10" width="25.28515625" bestFit="1" customWidth="1"/>
  </cols>
  <sheetData>
    <row r="1" spans="1:10" x14ac:dyDescent="0.25">
      <c r="A1" s="1" t="s">
        <v>0</v>
      </c>
      <c r="F1" s="3" t="s">
        <v>0</v>
      </c>
      <c r="G1" s="3"/>
      <c r="H1" s="3"/>
    </row>
    <row r="2" spans="1:10" x14ac:dyDescent="0.25">
      <c r="A2" s="1" t="s">
        <v>1</v>
      </c>
    </row>
    <row r="3" spans="1:10" x14ac:dyDescent="0.25">
      <c r="A3" s="1" t="s">
        <v>2</v>
      </c>
      <c r="E3" s="2"/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" t="s">
        <v>3</v>
      </c>
      <c r="E4" s="2" t="s">
        <v>27</v>
      </c>
      <c r="F4" s="2"/>
      <c r="G4" s="2"/>
      <c r="H4" s="2"/>
      <c r="I4" s="2"/>
      <c r="J4" s="2"/>
    </row>
    <row r="5" spans="1:10" x14ac:dyDescent="0.25">
      <c r="A5" s="1" t="s">
        <v>4</v>
      </c>
      <c r="E5" s="2" t="s">
        <v>0</v>
      </c>
      <c r="F5">
        <f>Лист1!C2-Лист1!C18-Лист1!C34</f>
        <v>1237</v>
      </c>
      <c r="G5">
        <f>Лист1!D2-Лист1!D18-Лист1!D34</f>
        <v>1232</v>
      </c>
      <c r="H5">
        <f>Лист1!E2-Лист1!E18-Лист1!E34</f>
        <v>1109</v>
      </c>
      <c r="I5">
        <f>Лист1!F2-Лист1!F18-Лист1!F34</f>
        <v>1135</v>
      </c>
      <c r="J5" s="2">
        <f>SUM(F5:I5)</f>
        <v>4713</v>
      </c>
    </row>
    <row r="6" spans="1:10" x14ac:dyDescent="0.25">
      <c r="E6" s="2" t="s">
        <v>28</v>
      </c>
      <c r="F6" s="2"/>
      <c r="G6" s="2"/>
      <c r="H6" s="2"/>
      <c r="I6" s="2"/>
      <c r="J6" s="2"/>
    </row>
    <row r="7" spans="1:10" x14ac:dyDescent="0.25">
      <c r="E7" s="2" t="s">
        <v>0</v>
      </c>
      <c r="F7" s="2">
        <f>Лист1!C18</f>
        <v>265</v>
      </c>
      <c r="G7" s="2">
        <f>Лист1!D18</f>
        <v>270</v>
      </c>
      <c r="H7" s="2">
        <f>Лист1!E18</f>
        <v>393</v>
      </c>
      <c r="I7" s="2">
        <f>Лист1!F18</f>
        <v>367</v>
      </c>
      <c r="J7" s="2">
        <f t="shared" ref="J6:J23" si="0">SUM(F7:I7)</f>
        <v>1295</v>
      </c>
    </row>
    <row r="8" spans="1:10" x14ac:dyDescent="0.25">
      <c r="E8" s="2" t="s">
        <v>32</v>
      </c>
      <c r="F8" s="2"/>
      <c r="G8" s="2"/>
      <c r="H8" s="2"/>
      <c r="I8" s="2"/>
      <c r="J8" s="2"/>
    </row>
    <row r="9" spans="1:10" x14ac:dyDescent="0.25">
      <c r="E9" s="2" t="s">
        <v>0</v>
      </c>
      <c r="F9" s="2">
        <f>Лист1!C6-Лист1!C22-Лист1!C38</f>
        <v>-2</v>
      </c>
      <c r="G9" s="2">
        <f>Лист1!D6-Лист1!D22-Лист1!D38</f>
        <v>-7</v>
      </c>
      <c r="H9" s="2">
        <f>Лист1!E6-Лист1!E22-Лист1!E38</f>
        <v>-130</v>
      </c>
      <c r="I9" s="2">
        <f>Лист1!F6-Лист1!F22-Лист1!F38</f>
        <v>-104</v>
      </c>
      <c r="J9" s="2">
        <f t="shared" si="0"/>
        <v>-243</v>
      </c>
    </row>
    <row r="10" spans="1:10" x14ac:dyDescent="0.25">
      <c r="E10" s="2" t="s">
        <v>29</v>
      </c>
      <c r="F10" s="2"/>
      <c r="G10" s="2"/>
      <c r="H10" s="2"/>
      <c r="I10" s="2"/>
      <c r="J10" s="2"/>
    </row>
    <row r="11" spans="1:10" x14ac:dyDescent="0.25">
      <c r="E11" s="2" t="s">
        <v>0</v>
      </c>
      <c r="F11" s="2">
        <f>Лист1!C22</f>
        <v>1</v>
      </c>
      <c r="G11" s="2">
        <f>Лист1!D22</f>
        <v>6</v>
      </c>
      <c r="H11" s="2">
        <f>Лист1!E22</f>
        <v>129</v>
      </c>
      <c r="I11" s="2">
        <f>Лист1!F22</f>
        <v>103</v>
      </c>
      <c r="J11" s="2">
        <f t="shared" si="0"/>
        <v>239</v>
      </c>
    </row>
    <row r="12" spans="1:10" x14ac:dyDescent="0.25">
      <c r="E12" s="2" t="s">
        <v>33</v>
      </c>
      <c r="F12" s="2"/>
      <c r="G12" s="2"/>
      <c r="H12" s="2"/>
      <c r="I12" s="2"/>
      <c r="J12" s="2"/>
    </row>
    <row r="13" spans="1:10" x14ac:dyDescent="0.25">
      <c r="E13" s="2" t="s">
        <v>0</v>
      </c>
      <c r="F13" s="2">
        <f>Лист1!C10-Лист1!C26-Лист1!C42</f>
        <v>20</v>
      </c>
      <c r="G13" s="2">
        <f>Лист1!D10-Лист1!D26-Лист1!D42</f>
        <v>15</v>
      </c>
      <c r="H13" s="2">
        <f>Лист1!E10-Лист1!E26-Лист1!E42</f>
        <v>-108</v>
      </c>
      <c r="I13" s="2">
        <f>Лист1!F10-Лист1!F26-Лист1!F42</f>
        <v>-82</v>
      </c>
      <c r="J13" s="2">
        <f t="shared" si="0"/>
        <v>-155</v>
      </c>
    </row>
    <row r="14" spans="1:10" x14ac:dyDescent="0.25">
      <c r="E14" s="2" t="s">
        <v>30</v>
      </c>
      <c r="F14" s="2"/>
      <c r="G14" s="2"/>
      <c r="H14" s="2"/>
      <c r="I14" s="2"/>
      <c r="J14" s="2"/>
    </row>
    <row r="15" spans="1:10" x14ac:dyDescent="0.25">
      <c r="E15" s="2" t="s">
        <v>0</v>
      </c>
      <c r="F15" s="2">
        <f>Лист1!C26</f>
        <v>2</v>
      </c>
      <c r="G15" s="2">
        <f>Лист1!D26</f>
        <v>7</v>
      </c>
      <c r="H15" s="2">
        <f>Лист1!E26</f>
        <v>130</v>
      </c>
      <c r="I15" s="2">
        <f>Лист1!F26</f>
        <v>104</v>
      </c>
      <c r="J15" s="2">
        <f t="shared" si="0"/>
        <v>243</v>
      </c>
    </row>
    <row r="16" spans="1:10" x14ac:dyDescent="0.25">
      <c r="E16" s="2" t="s">
        <v>34</v>
      </c>
      <c r="F16" s="2"/>
      <c r="G16" s="2"/>
      <c r="H16" s="2"/>
      <c r="I16" s="2"/>
      <c r="J16" s="2"/>
    </row>
    <row r="17" spans="5:10" x14ac:dyDescent="0.25">
      <c r="E17" s="2" t="s">
        <v>0</v>
      </c>
      <c r="F17" s="2">
        <f>Лист1!C14-Лист1!C30-Лист1!C46</f>
        <v>8</v>
      </c>
      <c r="G17" s="2">
        <f>Лист1!D14-Лист1!D30-Лист1!D46</f>
        <v>3</v>
      </c>
      <c r="H17" s="2">
        <f>Лист1!E14-Лист1!E30-Лист1!E46</f>
        <v>-120</v>
      </c>
      <c r="I17" s="2">
        <f>Лист1!F14-Лист1!F30-Лист1!F46</f>
        <v>-94</v>
      </c>
      <c r="J17" s="2">
        <f t="shared" si="0"/>
        <v>-203</v>
      </c>
    </row>
    <row r="18" spans="5:10" x14ac:dyDescent="0.25">
      <c r="E18" s="2" t="s">
        <v>31</v>
      </c>
      <c r="F18" s="2"/>
      <c r="G18" s="2"/>
      <c r="H18" s="2"/>
      <c r="I18" s="2"/>
      <c r="J18" s="2"/>
    </row>
    <row r="19" spans="5:10" x14ac:dyDescent="0.25">
      <c r="E19" s="2" t="s">
        <v>0</v>
      </c>
      <c r="F19" s="2">
        <f>Лист1!C30</f>
        <v>5</v>
      </c>
      <c r="G19" s="2">
        <f>Лист1!D30</f>
        <v>10</v>
      </c>
      <c r="H19" s="2">
        <f>Лист1!E30</f>
        <v>133</v>
      </c>
      <c r="I19" s="2">
        <f>Лист1!F30</f>
        <v>107</v>
      </c>
      <c r="J19" s="2">
        <f t="shared" si="0"/>
        <v>255</v>
      </c>
    </row>
    <row r="20" spans="5:10" x14ac:dyDescent="0.25">
      <c r="E20" s="2" t="s">
        <v>25</v>
      </c>
      <c r="F20" s="2"/>
      <c r="G20" s="2"/>
      <c r="H20" s="2"/>
      <c r="I20" s="2"/>
      <c r="J20" s="2"/>
    </row>
    <row r="21" spans="5:10" x14ac:dyDescent="0.25">
      <c r="E21" s="2" t="s">
        <v>0</v>
      </c>
      <c r="F21" s="2">
        <f>Лист1!C2+Лист1!C6+Лист1!C10+Лист1!C14+-Лист1!C18-Лист1!C22-Лист1!C26-Лист1!C30-Лист1!C34-Лист1!C38-Лист1!C42-Лист1!C46-Лист1!C50</f>
        <v>1263</v>
      </c>
      <c r="G21" s="2">
        <f>Лист1!D2+Лист1!D6+Лист1!D10+Лист1!D14+-Лист1!D18-Лист1!D22-Лист1!D26-Лист1!D30-Лист1!D34-Лист1!D38-Лист1!D42-Лист1!D46-Лист1!D50</f>
        <v>1243</v>
      </c>
      <c r="H21" s="2">
        <f>Лист1!E2+Лист1!E6+Лист1!E10+Лист1!E14+-Лист1!E18-Лист1!E22-Лист1!E26-Лист1!E30-Лист1!E34-Лист1!E38-Лист1!E42-Лист1!E46-Лист1!E50</f>
        <v>751</v>
      </c>
      <c r="I21" s="2">
        <f>Лист1!F2+Лист1!F6+Лист1!F10+Лист1!F14+-Лист1!F18-Лист1!F22-Лист1!F26-Лист1!F30-Лист1!F34-Лист1!F38-Лист1!F42-Лист1!F46-Лист1!F50</f>
        <v>855</v>
      </c>
      <c r="J21" s="2">
        <f t="shared" si="0"/>
        <v>4112</v>
      </c>
    </row>
    <row r="22" spans="5:10" x14ac:dyDescent="0.25">
      <c r="E22" s="2" t="s">
        <v>26</v>
      </c>
      <c r="F22" s="2"/>
      <c r="G22" s="2"/>
      <c r="H22" s="2"/>
      <c r="I22" s="2"/>
      <c r="J22" s="2"/>
    </row>
    <row r="23" spans="5:10" x14ac:dyDescent="0.25">
      <c r="E23" s="2" t="s">
        <v>0</v>
      </c>
      <c r="F23" s="2">
        <f>Лист1!C34+Лист1!C38+Лист1!C42+Лист1!C46+Лист1!C50</f>
        <v>302</v>
      </c>
      <c r="G23" s="2">
        <f>Лист1!D34+Лист1!D38+Лист1!D42+Лист1!D46+Лист1!D50</f>
        <v>322</v>
      </c>
      <c r="H23" s="2">
        <f>Лист1!E34+Лист1!E38+Лист1!E42+Лист1!E46+Лист1!E50</f>
        <v>814</v>
      </c>
      <c r="I23" s="2">
        <f>Лист1!F34+Лист1!F38+Лист1!F42+Лист1!F46+Лист1!F50</f>
        <v>710</v>
      </c>
      <c r="J23" s="2">
        <f t="shared" si="0"/>
        <v>2148</v>
      </c>
    </row>
  </sheetData>
  <mergeCells count="1">
    <mergeCell ref="F1:H1"/>
  </mergeCells>
  <dataValidations disablePrompts="1" count="1">
    <dataValidation type="list" allowBlank="1" showInputMessage="1" showErrorMessage="1" sqref="F1:H1">
      <formula1>$A$1:$A$5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Итого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А.А. Медведева</dc:creator>
  <cp:lastModifiedBy>А.А. Медведева</cp:lastModifiedBy>
  <dcterms:created xsi:type="dcterms:W3CDTF">2016-01-21T16:04:06Z</dcterms:created>
  <dcterms:modified xsi:type="dcterms:W3CDTF">2016-01-27T21:42:28Z</dcterms:modified>
</cp:coreProperties>
</file>