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</calcChain>
</file>

<file path=xl/sharedStrings.xml><?xml version="1.0" encoding="utf-8"?>
<sst xmlns="http://schemas.openxmlformats.org/spreadsheetml/2006/main" count="79" uniqueCount="79">
  <si>
    <t>Специальность</t>
  </si>
  <si>
    <t>Безопасность информационных технологий в правоохранительной сфере (специалист)</t>
  </si>
  <si>
    <t>Бизнес-информатика (бакалавр)</t>
  </si>
  <si>
    <t>Бизнес-информатика (магистр)</t>
  </si>
  <si>
    <t>Гостиничное дело (бакалавр)</t>
  </si>
  <si>
    <t>Государственное и муниципальное управление (бакалавр)</t>
  </si>
  <si>
    <t>Государственное и муниципальное управление (магистр)</t>
  </si>
  <si>
    <t>Дизайн (бакалавр)</t>
  </si>
  <si>
    <t>Дизайн (магистр)</t>
  </si>
  <si>
    <t>Документоведение и архивоведение (бакалавр)</t>
  </si>
  <si>
    <t>Журналистика (бакалавр)</t>
  </si>
  <si>
    <t>Журналистика (магистр)</t>
  </si>
  <si>
    <t>Зарубежное регионоведение (бакалавр)</t>
  </si>
  <si>
    <t>Информатика и вычислительная техника (бакалавр)</t>
  </si>
  <si>
    <t>Информатика и вычислительная техника (магистр)</t>
  </si>
  <si>
    <t>Информационная безопасность (бакалавр)</t>
  </si>
  <si>
    <t>Информационные системы и технологии (бакалавр)</t>
  </si>
  <si>
    <t>Клиническая психология (специалист)</t>
  </si>
  <si>
    <t>Конфликтология (бакалавр)</t>
  </si>
  <si>
    <t>Конфликтология (магистр)</t>
  </si>
  <si>
    <t>Культурология (бакалавр)</t>
  </si>
  <si>
    <t>Культурология (магистр)</t>
  </si>
  <si>
    <t>Лингвистика (бакалавр)</t>
  </si>
  <si>
    <t>Лингвистика (магистр)</t>
  </si>
  <si>
    <t>Международные отношения (бакалавр)</t>
  </si>
  <si>
    <t>Международные отношения (магистр)</t>
  </si>
  <si>
    <t>Менеджмент (бакалавр)</t>
  </si>
  <si>
    <t>Менеджмент (магистр)</t>
  </si>
  <si>
    <t>Народная художественная культура (бакалавр)</t>
  </si>
  <si>
    <t>Организация работы с молодежью (бакалавр)</t>
  </si>
  <si>
    <t>Организация работы с молодежью (магистр)</t>
  </si>
  <si>
    <t>Педагогическое образование (бакалавр) (профиль: "Информатика")</t>
  </si>
  <si>
    <t>Педагогическое образование (бакалавр) (профиль:"Музыкальное образование")</t>
  </si>
  <si>
    <t>Педагогическое образование (магистр) (Музыкальное искусство в образовании)</t>
  </si>
  <si>
    <t>Педагогическое образование (магистр) (профиль: "Информатика")</t>
  </si>
  <si>
    <t>Педагогическое образование (магистр) (Физическая культура)</t>
  </si>
  <si>
    <t>Перевод и переводоведение (специалист)</t>
  </si>
  <si>
    <t>Политология (бакалавр)</t>
  </si>
  <si>
    <t>Политология (магистр)</t>
  </si>
  <si>
    <t>Прикладная математика и информатика (бакалавр)</t>
  </si>
  <si>
    <t>Прикладная математика и информатика (магистр)</t>
  </si>
  <si>
    <t>Природообустройство и водопользование (бакалавр)</t>
  </si>
  <si>
    <t>Природообустройство и водопользование (магистр)</t>
  </si>
  <si>
    <t>Программная инженерия (бакалавр)</t>
  </si>
  <si>
    <t>Психология (бакалавр)</t>
  </si>
  <si>
    <t>Психология (магистр)</t>
  </si>
  <si>
    <t>Психология служебной деятельности (специалист)</t>
  </si>
  <si>
    <t>Психолого-педагогическое образование (бакалавр)</t>
  </si>
  <si>
    <t>Психолого-педагогическое образование (магистр)</t>
  </si>
  <si>
    <t>Реклама и связи с общественностью (бакалавр)</t>
  </si>
  <si>
    <t>Реклама и связи с общественностью (магистр)</t>
  </si>
  <si>
    <t>Рекреация и спортивно-оздоровительный туризм (бакалавр)</t>
  </si>
  <si>
    <t>Сестринское дело (бакалавр)</t>
  </si>
  <si>
    <t>Социальная работа (бакалавр)</t>
  </si>
  <si>
    <t>Социальная работа (магистр)</t>
  </si>
  <si>
    <t>Социально-культурная деятельность (бакалавр)</t>
  </si>
  <si>
    <t>Социология (бакалавр)</t>
  </si>
  <si>
    <t>Социология (магистр)</t>
  </si>
  <si>
    <t>Специальное (дефектологическое) образование (бакалавр)</t>
  </si>
  <si>
    <t>Теология (бакалавр)</t>
  </si>
  <si>
    <t>Техносферная безопасность (бакалавр)</t>
  </si>
  <si>
    <t>Техносферная безопасность (магистр)</t>
  </si>
  <si>
    <t>Торговое дело (бакалавр)</t>
  </si>
  <si>
    <t>Туризм (бакалавр)</t>
  </si>
  <si>
    <t>Туризм (магистр)</t>
  </si>
  <si>
    <t>Управление персоналом (бакалавр)</t>
  </si>
  <si>
    <t>Управление персоналом (магистр)</t>
  </si>
  <si>
    <t>Физическая культура (бакалавр)</t>
  </si>
  <si>
    <t>Физическая культура для лиц с отклонениями в состоянии здоровья (адаптивная физическая культура) (бакалавр)</t>
  </si>
  <si>
    <t>Физическая культура для лиц с отклонениями в состоянии здоровья (адаптивная физическая культура) (магистр)</t>
  </si>
  <si>
    <t>Финансы и кредит (магистр)</t>
  </si>
  <si>
    <t>Экология и природопользование (бакалавр)</t>
  </si>
  <si>
    <t>Экология и природопользование (магистр)</t>
  </si>
  <si>
    <t>Экономика (бакалавр)</t>
  </si>
  <si>
    <t>Экономика (магистр)</t>
  </si>
  <si>
    <t>Экономическая безопасность (специалист)</t>
  </si>
  <si>
    <t>Юриспруденция (бакалавр)</t>
  </si>
  <si>
    <t>Юриспруденция (магистр)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</si>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</sst>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8"/>
  <sheetViews>
    <sheetView tabSelected="1" workbookViewId="0">
      <selection activeCell="D2" sqref="D2"/>
    </sheetView>
  </sheetViews>
  <sheetFormatPr defaultRowHeight="15" x14ac:dyDescent="0.25"/>
  <cols>
    <col min="1" max="1" width="101" customWidth="1"/>
    <col min="4" max="4" width="75.28515625" customWidth="1"/>
    <col min="6" max="6" width="11.42578125" bestFit="1" customWidth="1"/>
  </cols>
  <sheetData>
    <row r="1" spans="1:4" x14ac:dyDescent="0.25">
      <c r="A1" s="1" t="s">
        <v>0</v>
      </c>
      <c r="B1" s="1" t="s">
        <v>78</v>
      </c>
    </row>
    <row r="2" spans="1:4" x14ac:dyDescent="0.25">
      <c r="A2" s="2" t="s">
        <v>1</v>
      </c>
      <c r="B2" s="3">
        <v>1347.65</v>
      </c>
      <c r="D2" t="str">
        <f t="array" ref="D2">INDEX(A$1:A$78,--RIGHTB(SMALL(--(IF(ISNUMBER(SEARCH({"(бак","(спец*)","(маг"},A$2:A$78)),1,9^9)*{1,2,3}&amp;TEXT(ROW(A$2:A$78),"000")),ROW(D1)),3))</f>
        <v>Бизнес-информатика (бакалавр)</v>
      </c>
    </row>
    <row r="3" spans="1:4" x14ac:dyDescent="0.25">
      <c r="A3" s="2" t="s">
        <v>2</v>
      </c>
      <c r="B3" s="3">
        <v>746.93999999999994</v>
      </c>
      <c r="D3" t="str">
        <f t="array" ref="D3">INDEX(A$1:A$78,--RIGHTB(SMALL(--(IF(ISNUMBER(SEARCH({"(бак","(спец*)","(маг"},A$2:A$78)),1,9^9)*{1,2,3}&amp;TEXT(ROW(A$2:A$78),"000")),ROW(D2)),3))</f>
        <v>Гостиничное дело (бакалавр)</v>
      </c>
    </row>
    <row r="4" spans="1:4" x14ac:dyDescent="0.25">
      <c r="A4" s="2" t="s">
        <v>3</v>
      </c>
      <c r="B4" s="3">
        <v>535.5</v>
      </c>
      <c r="D4" t="str">
        <f t="array" ref="D4">INDEX(A$1:A$78,--RIGHTB(SMALL(--(IF(ISNUMBER(SEARCH({"(бак","(спец*)","(маг"},A$2:A$78)),1,9^9)*{1,2,3}&amp;TEXT(ROW(A$2:A$78),"000")),ROW(D3)),3))</f>
        <v>Государственное и муниципальное управление (бакалавр)</v>
      </c>
    </row>
    <row r="5" spans="1:4" x14ac:dyDescent="0.25">
      <c r="A5" s="2" t="s">
        <v>4</v>
      </c>
      <c r="B5" s="3">
        <v>763.37</v>
      </c>
      <c r="D5" t="str">
        <f t="array" ref="D5">INDEX(A$1:A$78,--RIGHTB(SMALL(--(IF(ISNUMBER(SEARCH({"(бак","(спец*)","(маг"},A$2:A$78)),1,9^9)*{1,2,3}&amp;TEXT(ROW(A$2:A$78),"000")),ROW(D4)),3))</f>
        <v>Дизайн (бакалавр)</v>
      </c>
    </row>
    <row r="6" spans="1:4" x14ac:dyDescent="0.25">
      <c r="A6" s="2" t="s">
        <v>5</v>
      </c>
      <c r="B6" s="3">
        <v>755.19</v>
      </c>
      <c r="D6" t="str">
        <f t="array" ref="D6">INDEX(A$1:A$78,--RIGHTB(SMALL(--(IF(ISNUMBER(SEARCH({"(бак","(спец*)","(маг"},A$2:A$78)),1,9^9)*{1,2,3}&amp;TEXT(ROW(A$2:A$78),"000")),ROW(D5)),3))</f>
        <v>Документоведение и архивоведение (бакалавр)</v>
      </c>
    </row>
    <row r="7" spans="1:4" x14ac:dyDescent="0.25">
      <c r="A7" s="2" t="s">
        <v>6</v>
      </c>
      <c r="B7" s="3">
        <v>560.08999999999992</v>
      </c>
      <c r="D7" t="str">
        <f t="array" ref="D7">INDEX(A$1:A$78,--RIGHTB(SMALL(--(IF(ISNUMBER(SEARCH({"(бак","(спец*)","(маг"},A$2:A$78)),1,9^9)*{1,2,3}&amp;TEXT(ROW(A$2:A$78),"000")),ROW(D6)),3))</f>
        <v>Журналистика (бакалавр)</v>
      </c>
    </row>
    <row r="8" spans="1:4" x14ac:dyDescent="0.25">
      <c r="A8" s="2" t="s">
        <v>7</v>
      </c>
      <c r="B8" s="3">
        <v>758.43999999999994</v>
      </c>
      <c r="D8" t="str">
        <f t="array" ref="D8">INDEX(A$1:A$78,--RIGHTB(SMALL(--(IF(ISNUMBER(SEARCH({"(бак","(спец*)","(маг"},A$2:A$78)),1,9^9)*{1,2,3}&amp;TEXT(ROW(A$2:A$78),"000")),ROW(D7)),3))</f>
        <v>Зарубежное регионоведение (бакалавр)</v>
      </c>
    </row>
    <row r="9" spans="1:4" x14ac:dyDescent="0.25">
      <c r="A9" s="2" t="s">
        <v>8</v>
      </c>
      <c r="B9" s="3">
        <v>549.17999999999995</v>
      </c>
      <c r="D9" t="str">
        <f t="array" ref="D9">INDEX(A$1:A$78,--RIGHTB(SMALL(--(IF(ISNUMBER(SEARCH({"(бак","(спец*)","(маг"},A$2:A$78)),1,9^9)*{1,2,3}&amp;TEXT(ROW(A$2:A$78),"000")),ROW(D8)),3))</f>
        <v>Информатика и вычислительная техника (бакалавр)</v>
      </c>
    </row>
    <row r="10" spans="1:4" x14ac:dyDescent="0.25">
      <c r="A10" s="2" t="s">
        <v>9</v>
      </c>
      <c r="B10" s="3">
        <v>700.69</v>
      </c>
      <c r="D10" t="str">
        <f t="array" ref="D10">INDEX(A$1:A$78,--RIGHTB(SMALL(--(IF(ISNUMBER(SEARCH({"(бак","(спец*)","(маг"},A$2:A$78)),1,9^9)*{1,2,3}&amp;TEXT(ROW(A$2:A$78),"000")),ROW(D9)),3))</f>
        <v>Информационная безопасность (бакалавр)</v>
      </c>
    </row>
    <row r="11" spans="1:4" x14ac:dyDescent="0.25">
      <c r="A11" s="2" t="s">
        <v>10</v>
      </c>
      <c r="B11" s="3">
        <v>767.11</v>
      </c>
      <c r="D11" t="str">
        <f t="array" ref="D11">INDEX(A$1:A$78,--RIGHTB(SMALL(--(IF(ISNUMBER(SEARCH({"(бак","(спец*)","(маг"},A$2:A$78)),1,9^9)*{1,2,3}&amp;TEXT(ROW(A$2:A$78),"000")),ROW(D10)),3))</f>
        <v>Информационные системы и технологии (бакалавр)</v>
      </c>
    </row>
    <row r="12" spans="1:4" x14ac:dyDescent="0.25">
      <c r="A12" s="2" t="s">
        <v>11</v>
      </c>
      <c r="B12" s="3">
        <v>435.03</v>
      </c>
      <c r="D12" t="str">
        <f t="array" ref="D12">INDEX(A$1:A$78,--RIGHTB(SMALL(--(IF(ISNUMBER(SEARCH({"(бак","(спец*)","(маг"},A$2:A$78)),1,9^9)*{1,2,3}&amp;TEXT(ROW(A$2:A$78),"000")),ROW(D11)),3))</f>
        <v>Конфликтология (бакалавр)</v>
      </c>
    </row>
    <row r="13" spans="1:4" x14ac:dyDescent="0.25">
      <c r="A13" s="2" t="s">
        <v>12</v>
      </c>
      <c r="B13" s="3">
        <v>738.48</v>
      </c>
      <c r="D13" t="str">
        <f t="array" ref="D13">INDEX(A$1:A$78,--RIGHTB(SMALL(--(IF(ISNUMBER(SEARCH({"(бак","(спец*)","(маг"},A$2:A$78)),1,9^9)*{1,2,3}&amp;TEXT(ROW(A$2:A$78),"000")),ROW(D12)),3))</f>
        <v>Культурология (бакалавр)</v>
      </c>
    </row>
    <row r="14" spans="1:4" x14ac:dyDescent="0.25">
      <c r="A14" s="2" t="s">
        <v>13</v>
      </c>
      <c r="B14" s="3">
        <v>751.93999999999994</v>
      </c>
      <c r="D14" t="str">
        <f t="array" ref="D14">INDEX(A$1:A$78,--RIGHTB(SMALL(--(IF(ISNUMBER(SEARCH({"(бак","(спец*)","(маг"},A$2:A$78)),1,9^9)*{1,2,3}&amp;TEXT(ROW(A$2:A$78),"000")),ROW(D13)),3))</f>
        <v>Лингвистика (бакалавр)</v>
      </c>
    </row>
    <row r="15" spans="1:4" x14ac:dyDescent="0.25">
      <c r="A15" s="2" t="s">
        <v>14</v>
      </c>
      <c r="B15" s="3">
        <v>604.04999999999995</v>
      </c>
      <c r="D15" t="str">
        <f t="array" ref="D15">INDEX(A$1:A$78,--RIGHTB(SMALL(--(IF(ISNUMBER(SEARCH({"(бак","(спец*)","(маг"},A$2:A$78)),1,9^9)*{1,2,3}&amp;TEXT(ROW(A$2:A$78),"000")),ROW(D14)),3))</f>
        <v>Международные отношения (бакалавр)</v>
      </c>
    </row>
    <row r="16" spans="1:4" x14ac:dyDescent="0.25">
      <c r="A16" s="2" t="s">
        <v>15</v>
      </c>
      <c r="B16" s="3">
        <v>715.24</v>
      </c>
      <c r="D16" t="str">
        <f t="array" ref="D16">INDEX(A$1:A$78,--RIGHTB(SMALL(--(IF(ISNUMBER(SEARCH({"(бак","(спец*)","(маг"},A$2:A$78)),1,9^9)*{1,2,3}&amp;TEXT(ROW(A$2:A$78),"000")),ROW(D15)),3))</f>
        <v>Менеджмент (бакалавр)</v>
      </c>
    </row>
    <row r="17" spans="1:4" x14ac:dyDescent="0.25">
      <c r="A17" s="2" t="s">
        <v>16</v>
      </c>
      <c r="B17" s="3">
        <v>785.78</v>
      </c>
      <c r="D17" t="str">
        <f t="array" ref="D17">INDEX(A$1:A$78,--RIGHTB(SMALL(--(IF(ISNUMBER(SEARCH({"(бак","(спец*)","(маг"},A$2:A$78)),1,9^9)*{1,2,3}&amp;TEXT(ROW(A$2:A$78),"000")),ROW(D16)),3))</f>
        <v>Народная художественная культура (бакалавр)</v>
      </c>
    </row>
    <row r="18" spans="1:4" x14ac:dyDescent="0.25">
      <c r="A18" s="2" t="s">
        <v>17</v>
      </c>
      <c r="B18" s="3">
        <v>1192.4499999999998</v>
      </c>
      <c r="D18" t="str">
        <f t="array" ref="D18">INDEX(A$1:A$78,--RIGHTB(SMALL(--(IF(ISNUMBER(SEARCH({"(бак","(спец*)","(маг"},A$2:A$78)),1,9^9)*{1,2,3}&amp;TEXT(ROW(A$2:A$78),"000")),ROW(D17)),3))</f>
        <v>Организация работы с молодежью (бакалавр)</v>
      </c>
    </row>
    <row r="19" spans="1:4" x14ac:dyDescent="0.25">
      <c r="A19" s="2" t="s">
        <v>18</v>
      </c>
      <c r="B19" s="3">
        <v>763.86</v>
      </c>
      <c r="D19" t="str">
        <f t="array" ref="D19">INDEX(A$1:A$78,--RIGHTB(SMALL(--(IF(ISNUMBER(SEARCH({"(бак","(спец*)","(маг"},A$2:A$78)),1,9^9)*{1,2,3}&amp;TEXT(ROW(A$2:A$78),"000")),ROW(D18)),3))</f>
        <v>Педагогическое образование (бакалавр) (профиль: "Информатика")</v>
      </c>
    </row>
    <row r="20" spans="1:4" x14ac:dyDescent="0.25">
      <c r="A20" s="2" t="s">
        <v>19</v>
      </c>
      <c r="B20" s="3">
        <v>463.68</v>
      </c>
      <c r="D20" t="str">
        <f t="array" ref="D20">INDEX(A$1:A$78,--RIGHTB(SMALL(--(IF(ISNUMBER(SEARCH({"(бак","(спец*)","(маг"},A$2:A$78)),1,9^9)*{1,2,3}&amp;TEXT(ROW(A$2:A$78),"000")),ROW(D19)),3))</f>
        <v>Педагогическое образование (бакалавр) (профиль:"Музыкальное образование")</v>
      </c>
    </row>
    <row r="21" spans="1:4" x14ac:dyDescent="0.25">
      <c r="A21" s="2" t="s">
        <v>20</v>
      </c>
      <c r="B21" s="3">
        <v>722.78</v>
      </c>
      <c r="D21" t="str">
        <f t="array" ref="D21">INDEX(A$1:A$78,--RIGHTB(SMALL(--(IF(ISNUMBER(SEARCH({"(бак","(спец*)","(маг"},A$2:A$78)),1,9^9)*{1,2,3}&amp;TEXT(ROW(A$2:A$78),"000")),ROW(D20)),3))</f>
        <v>Политология (бакалавр)</v>
      </c>
    </row>
    <row r="22" spans="1:4" x14ac:dyDescent="0.25">
      <c r="A22" s="2" t="s">
        <v>21</v>
      </c>
      <c r="B22" s="3">
        <v>521.62</v>
      </c>
      <c r="D22" t="str">
        <f t="array" ref="D22">INDEX(A$1:A$78,--RIGHTB(SMALL(--(IF(ISNUMBER(SEARCH({"(бак","(спец*)","(маг"},A$2:A$78)),1,9^9)*{1,2,3}&amp;TEXT(ROW(A$2:A$78),"000")),ROW(D21)),3))</f>
        <v>Прикладная математика и информатика (бакалавр)</v>
      </c>
    </row>
    <row r="23" spans="1:4" x14ac:dyDescent="0.25">
      <c r="A23" s="2" t="s">
        <v>22</v>
      </c>
      <c r="B23" s="3">
        <v>729.23</v>
      </c>
      <c r="D23" t="str">
        <f t="array" ref="D23">INDEX(A$1:A$78,--RIGHTB(SMALL(--(IF(ISNUMBER(SEARCH({"(бак","(спец*)","(маг"},A$2:A$78)),1,9^9)*{1,2,3}&amp;TEXT(ROW(A$2:A$78),"000")),ROW(D22)),3))</f>
        <v>Природообустройство и водопользование (бакалавр)</v>
      </c>
    </row>
    <row r="24" spans="1:4" x14ac:dyDescent="0.25">
      <c r="A24" s="2" t="s">
        <v>23</v>
      </c>
      <c r="B24" s="3">
        <v>527.79</v>
      </c>
      <c r="D24" t="str">
        <f t="array" ref="D24">INDEX(A$1:A$78,--RIGHTB(SMALL(--(IF(ISNUMBER(SEARCH({"(бак","(спец*)","(маг"},A$2:A$78)),1,9^9)*{1,2,3}&amp;TEXT(ROW(A$2:A$78),"000")),ROW(D23)),3))</f>
        <v>Программная инженерия (бакалавр)</v>
      </c>
    </row>
    <row r="25" spans="1:4" x14ac:dyDescent="0.25">
      <c r="A25" s="2" t="s">
        <v>24</v>
      </c>
      <c r="B25" s="3">
        <v>745.02</v>
      </c>
      <c r="D25" t="str">
        <f t="array" ref="D25">INDEX(A$1:A$78,--RIGHTB(SMALL(--(IF(ISNUMBER(SEARCH({"(бак","(спец*)","(маг"},A$2:A$78)),1,9^9)*{1,2,3}&amp;TEXT(ROW(A$2:A$78),"000")),ROW(D24)),3))</f>
        <v>Психология (бакалавр)</v>
      </c>
    </row>
    <row r="26" spans="1:4" x14ac:dyDescent="0.25">
      <c r="A26" s="2" t="s">
        <v>25</v>
      </c>
      <c r="B26" s="3">
        <v>538.43000000000006</v>
      </c>
      <c r="D26" t="str">
        <f t="array" ref="D26">INDEX(A$1:A$78,--RIGHTB(SMALL(--(IF(ISNUMBER(SEARCH({"(бак","(спец*)","(маг"},A$2:A$78)),1,9^9)*{1,2,3}&amp;TEXT(ROW(A$2:A$78),"000")),ROW(D25)),3))</f>
        <v>Психолого-педагогическое образование (бакалавр)</v>
      </c>
    </row>
    <row r="27" spans="1:4" x14ac:dyDescent="0.25">
      <c r="A27" s="2" t="s">
        <v>26</v>
      </c>
      <c r="B27" s="3">
        <v>741.73</v>
      </c>
      <c r="D27" t="str">
        <f t="array" ref="D27">INDEX(A$1:A$78,--RIGHTB(SMALL(--(IF(ISNUMBER(SEARCH({"(бак","(спец*)","(маг"},A$2:A$78)),1,9^9)*{1,2,3}&amp;TEXT(ROW(A$2:A$78),"000")),ROW(D26)),3))</f>
        <v>Реклама и связи с общественностью (бакалавр)</v>
      </c>
    </row>
    <row r="28" spans="1:4" x14ac:dyDescent="0.25">
      <c r="A28" s="2" t="s">
        <v>27</v>
      </c>
      <c r="B28" s="3">
        <v>461.81999999999994</v>
      </c>
      <c r="D28" t="str">
        <f t="array" ref="D28">INDEX(A$1:A$78,--RIGHTB(SMALL(--(IF(ISNUMBER(SEARCH({"(бак","(спец*)","(маг"},A$2:A$78)),1,9^9)*{1,2,3}&amp;TEXT(ROW(A$2:A$78),"000")),ROW(D27)),3))</f>
        <v>Рекреация и спортивно-оздоровительный туризм (бакалавр)</v>
      </c>
    </row>
    <row r="29" spans="1:4" x14ac:dyDescent="0.25">
      <c r="A29" s="2" t="s">
        <v>28</v>
      </c>
      <c r="B29" s="3">
        <v>713.9</v>
      </c>
      <c r="D29" t="str">
        <f t="array" ref="D29">INDEX(A$1:A$78,--RIGHTB(SMALL(--(IF(ISNUMBER(SEARCH({"(бак","(спец*)","(маг"},A$2:A$78)),1,9^9)*{1,2,3}&amp;TEXT(ROW(A$2:A$78),"000")),ROW(D28)),3))</f>
        <v>Сестринское дело (бакалавр)</v>
      </c>
    </row>
    <row r="30" spans="1:4" x14ac:dyDescent="0.25">
      <c r="A30" s="2" t="s">
        <v>29</v>
      </c>
      <c r="B30" s="3">
        <v>641.55999999999995</v>
      </c>
      <c r="D30" t="str">
        <f t="array" ref="D30">INDEX(A$1:A$78,--RIGHTB(SMALL(--(IF(ISNUMBER(SEARCH({"(бак","(спец*)","(маг"},A$2:A$78)),1,9^9)*{1,2,3}&amp;TEXT(ROW(A$2:A$78),"000")),ROW(D29)),3))</f>
        <v>Социальная работа (бакалавр)</v>
      </c>
    </row>
    <row r="31" spans="1:4" x14ac:dyDescent="0.25">
      <c r="A31" s="2" t="s">
        <v>30</v>
      </c>
      <c r="B31" s="3">
        <v>498.35</v>
      </c>
      <c r="D31" t="str">
        <f t="array" ref="D31">INDEX(A$1:A$78,--RIGHTB(SMALL(--(IF(ISNUMBER(SEARCH({"(бак","(спец*)","(маг"},A$2:A$78)),1,9^9)*{1,2,3}&amp;TEXT(ROW(A$2:A$78),"000")),ROW(D30)),3))</f>
        <v>Социально-культурная деятельность (бакалавр)</v>
      </c>
    </row>
    <row r="32" spans="1:4" x14ac:dyDescent="0.25">
      <c r="A32" s="2" t="s">
        <v>31</v>
      </c>
      <c r="B32" s="3">
        <v>737.78</v>
      </c>
      <c r="D32" t="str">
        <f t="array" ref="D32">INDEX(A$1:A$78,--RIGHTB(SMALL(--(IF(ISNUMBER(SEARCH({"(бак","(спец*)","(маг"},A$2:A$78)),1,9^9)*{1,2,3}&amp;TEXT(ROW(A$2:A$78),"000")),ROW(D31)),3))</f>
        <v>Социология (бакалавр)</v>
      </c>
    </row>
    <row r="33" spans="1:4" x14ac:dyDescent="0.25">
      <c r="A33" s="2" t="s">
        <v>32</v>
      </c>
      <c r="B33" s="3">
        <v>718.90000000000009</v>
      </c>
      <c r="D33" t="str">
        <f t="array" ref="D33">INDEX(A$1:A$78,--RIGHTB(SMALL(--(IF(ISNUMBER(SEARCH({"(бак","(спец*)","(маг"},A$2:A$78)),1,9^9)*{1,2,3}&amp;TEXT(ROW(A$2:A$78),"000")),ROW(D32)),3))</f>
        <v>Специальное (дефектологическое) образование (бакалавр)</v>
      </c>
    </row>
    <row r="34" spans="1:4" x14ac:dyDescent="0.25">
      <c r="A34" s="2" t="s">
        <v>33</v>
      </c>
      <c r="B34" s="3">
        <v>485.46999999999997</v>
      </c>
      <c r="D34" t="str">
        <f t="array" ref="D34">INDEX(A$1:A$78,--RIGHTB(SMALL(--(IF(ISNUMBER(SEARCH({"(бак","(спец*)","(маг"},A$2:A$78)),1,9^9)*{1,2,3}&amp;TEXT(ROW(A$2:A$78),"000")),ROW(D33)),3))</f>
        <v>Теология (бакалавр)</v>
      </c>
    </row>
    <row r="35" spans="1:4" x14ac:dyDescent="0.25">
      <c r="A35" s="2" t="s">
        <v>34</v>
      </c>
      <c r="B35" s="3">
        <v>574.81999999999994</v>
      </c>
      <c r="D35" t="str">
        <f t="array" ref="D35">INDEX(A$1:A$78,--RIGHTB(SMALL(--(IF(ISNUMBER(SEARCH({"(бак","(спец*)","(маг"},A$2:A$78)),1,9^9)*{1,2,3}&amp;TEXT(ROW(A$2:A$78),"000")),ROW(D34)),3))</f>
        <v>Техносферная безопасность (бакалавр)</v>
      </c>
    </row>
    <row r="36" spans="1:4" x14ac:dyDescent="0.25">
      <c r="A36" s="2" t="s">
        <v>35</v>
      </c>
      <c r="B36" s="3">
        <v>509.62</v>
      </c>
      <c r="D36" t="str">
        <f t="array" ref="D36">INDEX(A$1:A$78,--RIGHTB(SMALL(--(IF(ISNUMBER(SEARCH({"(бак","(спец*)","(маг"},A$2:A$78)),1,9^9)*{1,2,3}&amp;TEXT(ROW(A$2:A$78),"000")),ROW(D35)),3))</f>
        <v>Торговое дело (бакалавр)</v>
      </c>
    </row>
    <row r="37" spans="1:4" x14ac:dyDescent="0.25">
      <c r="A37" s="2" t="s">
        <v>36</v>
      </c>
      <c r="B37" s="3">
        <v>1298.81</v>
      </c>
      <c r="D37" t="str">
        <f t="array" ref="D37">INDEX(A$1:A$78,--RIGHTB(SMALL(--(IF(ISNUMBER(SEARCH({"(бак","(спец*)","(маг"},A$2:A$78)),1,9^9)*{1,2,3}&amp;TEXT(ROW(A$2:A$78),"000")),ROW(D36)),3))</f>
        <v>Туризм (бакалавр)</v>
      </c>
    </row>
    <row r="38" spans="1:4" x14ac:dyDescent="0.25">
      <c r="A38" s="2" t="s">
        <v>37</v>
      </c>
      <c r="B38" s="3">
        <v>700.48</v>
      </c>
      <c r="D38" t="str">
        <f t="array" ref="D38">INDEX(A$1:A$78,--RIGHTB(SMALL(--(IF(ISNUMBER(SEARCH({"(бак","(спец*)","(маг"},A$2:A$78)),1,9^9)*{1,2,3}&amp;TEXT(ROW(A$2:A$78),"000")),ROW(D37)),3))</f>
        <v>Управление персоналом (бакалавр)</v>
      </c>
    </row>
    <row r="39" spans="1:4" x14ac:dyDescent="0.25">
      <c r="A39" s="2" t="s">
        <v>38</v>
      </c>
      <c r="B39" s="3">
        <v>479.36</v>
      </c>
      <c r="D39" t="str">
        <f t="array" ref="D39">INDEX(A$1:A$78,--RIGHTB(SMALL(--(IF(ISNUMBER(SEARCH({"(бак","(спец*)","(маг"},A$2:A$78)),1,9^9)*{1,2,3}&amp;TEXT(ROW(A$2:A$78),"000")),ROW(D38)),3))</f>
        <v>Физическая культура (бакалавр)</v>
      </c>
    </row>
    <row r="40" spans="1:4" x14ac:dyDescent="0.25">
      <c r="A40" s="2" t="s">
        <v>39</v>
      </c>
      <c r="B40" s="3">
        <v>748.68999999999994</v>
      </c>
      <c r="D40" t="str">
        <f t="array" ref="D40">INDEX(A$1:A$78,--RIGHTB(SMALL(--(IF(ISNUMBER(SEARCH({"(бак","(спец*)","(маг"},A$2:A$78)),1,9^9)*{1,2,3}&amp;TEXT(ROW(A$2:A$78),"000")),ROW(D39)),3))</f>
        <v>Физическая культура для лиц с отклонениями в состоянии здоровья (адаптивная физическая культура) (бакалавр)</v>
      </c>
    </row>
    <row r="41" spans="1:4" x14ac:dyDescent="0.25">
      <c r="A41" s="2" t="s">
        <v>40</v>
      </c>
      <c r="B41" s="3">
        <v>576.36</v>
      </c>
      <c r="D41" t="str">
        <f t="array" ref="D41">INDEX(A$1:A$78,--RIGHTB(SMALL(--(IF(ISNUMBER(SEARCH({"(бак","(спец*)","(маг"},A$2:A$78)),1,9^9)*{1,2,3}&amp;TEXT(ROW(A$2:A$78),"000")),ROW(D40)),3))</f>
        <v>Экология и природопользование (бакалавр)</v>
      </c>
    </row>
    <row r="42" spans="1:4" x14ac:dyDescent="0.25">
      <c r="A42" s="2" t="s">
        <v>41</v>
      </c>
      <c r="B42" s="3">
        <v>668.35</v>
      </c>
      <c r="D42" t="str">
        <f t="array" ref="D42">INDEX(A$1:A$78,--RIGHTB(SMALL(--(IF(ISNUMBER(SEARCH({"(бак","(спец*)","(маг"},A$2:A$78)),1,9^9)*{1,2,3}&amp;TEXT(ROW(A$2:A$78),"000")),ROW(D41)),3))</f>
        <v>Экономика (бакалавр)</v>
      </c>
    </row>
    <row r="43" spans="1:4" x14ac:dyDescent="0.25">
      <c r="A43" s="2" t="s">
        <v>42</v>
      </c>
      <c r="B43" s="3">
        <v>553.67000000000007</v>
      </c>
      <c r="D43" t="str">
        <f t="array" ref="D43">INDEX(A$1:A$78,--RIGHTB(SMALL(--(IF(ISNUMBER(SEARCH({"(бак","(спец*)","(маг"},A$2:A$78)),1,9^9)*{1,2,3}&amp;TEXT(ROW(A$2:A$78),"000")),ROW(D42)),3))</f>
        <v>Юриспруденция (бакалавр)</v>
      </c>
    </row>
    <row r="44" spans="1:4" x14ac:dyDescent="0.25">
      <c r="A44" s="2" t="s">
        <v>43</v>
      </c>
      <c r="B44" s="3">
        <v>759.38</v>
      </c>
      <c r="D44" t="str">
        <f t="array" ref="D44">INDEX(A$1:A$78,--RIGHTB(SMALL(--(IF(ISNUMBER(SEARCH({"(бак","(спец*)","(маг"},A$2:A$78)),1,9^9)*{1,2,3}&amp;TEXT(ROW(A$2:A$78),"000")),ROW(D43)),3))</f>
        <v>Безопасность информационных технологий в правоохранительной сфере (специалист)</v>
      </c>
    </row>
    <row r="45" spans="1:4" x14ac:dyDescent="0.25">
      <c r="A45" s="2" t="s">
        <v>44</v>
      </c>
      <c r="B45" s="3">
        <v>655.09999999999991</v>
      </c>
      <c r="D45" t="str">
        <f t="array" ref="D45">INDEX(A$1:A$78,--RIGHTB(SMALL(--(IF(ISNUMBER(SEARCH({"(бак","(спец*)","(маг"},A$2:A$78)),1,9^9)*{1,2,3}&amp;TEXT(ROW(A$2:A$78),"000")),ROW(D44)),3))</f>
        <v>Клиническая психология (специалист)</v>
      </c>
    </row>
    <row r="46" spans="1:4" x14ac:dyDescent="0.25">
      <c r="A46" s="2" t="s">
        <v>45</v>
      </c>
      <c r="B46" s="3">
        <v>499.14</v>
      </c>
      <c r="D46" t="str">
        <f t="array" ref="D46">INDEX(A$1:A$78,--RIGHTB(SMALL(--(IF(ISNUMBER(SEARCH({"(бак","(спец*)","(маг"},A$2:A$78)),1,9^9)*{1,2,3}&amp;TEXT(ROW(A$2:A$78),"000")),ROW(D45)),3))</f>
        <v>Перевод и переводоведение (специалист)</v>
      </c>
    </row>
    <row r="47" spans="1:4" x14ac:dyDescent="0.25">
      <c r="A47" s="2" t="s">
        <v>46</v>
      </c>
      <c r="B47" s="3">
        <v>1173.45</v>
      </c>
      <c r="D47" t="str">
        <f t="array" ref="D47">INDEX(A$1:A$78,--RIGHTB(SMALL(--(IF(ISNUMBER(SEARCH({"(бак","(спец*)","(маг"},A$2:A$78)),1,9^9)*{1,2,3}&amp;TEXT(ROW(A$2:A$78),"000")),ROW(D46)),3))</f>
        <v>Психология служебной деятельности (специалист)</v>
      </c>
    </row>
    <row r="48" spans="1:4" x14ac:dyDescent="0.25">
      <c r="A48" s="2" t="s">
        <v>47</v>
      </c>
      <c r="B48" s="3">
        <v>669.68</v>
      </c>
      <c r="D48" t="str">
        <f t="array" ref="D48">INDEX(A$1:A$78,--RIGHTB(SMALL(--(IF(ISNUMBER(SEARCH({"(бак","(спец*)","(маг"},A$2:A$78)),1,9^9)*{1,2,3}&amp;TEXT(ROW(A$2:A$78),"000")),ROW(D47)),3))</f>
        <v>Экономическая безопасность (специалист)</v>
      </c>
    </row>
    <row r="49" spans="1:4" x14ac:dyDescent="0.25">
      <c r="A49" s="2" t="s">
        <v>48</v>
      </c>
      <c r="B49" s="3">
        <v>507.14</v>
      </c>
      <c r="D49" t="str">
        <f t="array" ref="D49">INDEX(A$1:A$78,--RIGHTB(SMALL(--(IF(ISNUMBER(SEARCH({"(бак","(спец*)","(маг"},A$2:A$78)),1,9^9)*{1,2,3}&amp;TEXT(ROW(A$2:A$78),"000")),ROW(D48)),3))</f>
        <v>Бизнес-информатика (магистр)</v>
      </c>
    </row>
    <row r="50" spans="1:4" x14ac:dyDescent="0.25">
      <c r="A50" s="2" t="s">
        <v>49</v>
      </c>
      <c r="B50" s="3">
        <v>740.11</v>
      </c>
      <c r="D50" t="str">
        <f t="array" ref="D50">INDEX(A$1:A$78,--RIGHTB(SMALL(--(IF(ISNUMBER(SEARCH({"(бак","(спец*)","(маг"},A$2:A$78)),1,9^9)*{1,2,3}&amp;TEXT(ROW(A$2:A$78),"000")),ROW(D49)),3))</f>
        <v>Государственное и муниципальное управление (магистр)</v>
      </c>
    </row>
    <row r="51" spans="1:4" x14ac:dyDescent="0.25">
      <c r="A51" s="2" t="s">
        <v>50</v>
      </c>
      <c r="B51" s="3">
        <v>519.62</v>
      </c>
      <c r="D51" t="str">
        <f t="array" ref="D51">INDEX(A$1:A$78,--RIGHTB(SMALL(--(IF(ISNUMBER(SEARCH({"(бак","(спец*)","(маг"},A$2:A$78)),1,9^9)*{1,2,3}&amp;TEXT(ROW(A$2:A$78),"000")),ROW(D50)),3))</f>
        <v>Дизайн (магистр)</v>
      </c>
    </row>
    <row r="52" spans="1:4" x14ac:dyDescent="0.25">
      <c r="A52" s="2" t="s">
        <v>51</v>
      </c>
      <c r="B52" s="3">
        <v>733.68999999999994</v>
      </c>
      <c r="D52" t="str">
        <f t="array" ref="D52">INDEX(A$1:A$78,--RIGHTB(SMALL(--(IF(ISNUMBER(SEARCH({"(бак","(спец*)","(маг"},A$2:A$78)),1,9^9)*{1,2,3}&amp;TEXT(ROW(A$2:A$78),"000")),ROW(D51)),3))</f>
        <v>Журналистика (магистр)</v>
      </c>
    </row>
    <row r="53" spans="1:4" x14ac:dyDescent="0.25">
      <c r="A53" s="2" t="s">
        <v>52</v>
      </c>
      <c r="B53" s="3">
        <v>934.5100000000001</v>
      </c>
      <c r="D53" t="str">
        <f t="array" ref="D53">INDEX(A$1:A$78,--RIGHTB(SMALL(--(IF(ISNUMBER(SEARCH({"(бак","(спец*)","(маг"},A$2:A$78)),1,9^9)*{1,2,3}&amp;TEXT(ROW(A$2:A$78),"000")),ROW(D52)),3))</f>
        <v>Информатика и вычислительная техника (магистр)</v>
      </c>
    </row>
    <row r="54" spans="1:4" x14ac:dyDescent="0.25">
      <c r="A54" s="2" t="s">
        <v>53</v>
      </c>
      <c r="B54" s="3">
        <v>694.84999999999991</v>
      </c>
      <c r="D54" t="str">
        <f t="array" ref="D54">INDEX(A$1:A$78,--RIGHTB(SMALL(--(IF(ISNUMBER(SEARCH({"(бак","(спец*)","(маг"},A$2:A$78)),1,9^9)*{1,2,3}&amp;TEXT(ROW(A$2:A$78),"000")),ROW(D53)),3))</f>
        <v>Конфликтология (магистр)</v>
      </c>
    </row>
    <row r="55" spans="1:4" x14ac:dyDescent="0.25">
      <c r="A55" s="2" t="s">
        <v>54</v>
      </c>
      <c r="B55" s="3">
        <v>509.14</v>
      </c>
      <c r="D55" t="str">
        <f t="array" ref="D55">INDEX(A$1:A$78,--RIGHTB(SMALL(--(IF(ISNUMBER(SEARCH({"(бак","(спец*)","(маг"},A$2:A$78)),1,9^9)*{1,2,3}&amp;TEXT(ROW(A$2:A$78),"000")),ROW(D54)),3))</f>
        <v>Культурология (магистр)</v>
      </c>
    </row>
    <row r="56" spans="1:4" x14ac:dyDescent="0.25">
      <c r="A56" s="2" t="s">
        <v>55</v>
      </c>
      <c r="B56" s="3">
        <v>766.90000000000009</v>
      </c>
      <c r="D56" t="str">
        <f t="array" ref="D56">INDEX(A$1:A$78,--RIGHTB(SMALL(--(IF(ISNUMBER(SEARCH({"(бак","(спец*)","(маг"},A$2:A$78)),1,9^9)*{1,2,3}&amp;TEXT(ROW(A$2:A$78),"000")),ROW(D55)),3))</f>
        <v>Лингвистика (магистр)</v>
      </c>
    </row>
    <row r="57" spans="1:4" x14ac:dyDescent="0.25">
      <c r="A57" s="2" t="s">
        <v>56</v>
      </c>
      <c r="B57" s="3">
        <v>698.1</v>
      </c>
      <c r="D57" t="str">
        <f t="array" ref="D57">INDEX(A$1:A$78,--RIGHTB(SMALL(--(IF(ISNUMBER(SEARCH({"(бак","(спец*)","(маг"},A$2:A$78)),1,9^9)*{1,2,3}&amp;TEXT(ROW(A$2:A$78),"000")),ROW(D56)),3))</f>
        <v>Международные отношения (магистр)</v>
      </c>
    </row>
    <row r="58" spans="1:4" x14ac:dyDescent="0.25">
      <c r="A58" s="2" t="s">
        <v>57</v>
      </c>
      <c r="B58" s="3">
        <v>549.69000000000005</v>
      </c>
      <c r="D58" t="str">
        <f t="array" ref="D58">INDEX(A$1:A$78,--RIGHTB(SMALL(--(IF(ISNUMBER(SEARCH({"(бак","(спец*)","(маг"},A$2:A$78)),1,9^9)*{1,2,3}&amp;TEXT(ROW(A$2:A$78),"000")),ROW(D57)),3))</f>
        <v>Менеджмент (магистр)</v>
      </c>
    </row>
    <row r="59" spans="1:4" x14ac:dyDescent="0.25">
      <c r="A59" s="2" t="s">
        <v>58</v>
      </c>
      <c r="B59" s="3">
        <v>707.61</v>
      </c>
      <c r="D59" t="str">
        <f t="array" ref="D59">INDEX(A$1:A$78,--RIGHTB(SMALL(--(IF(ISNUMBER(SEARCH({"(бак","(спец*)","(маг"},A$2:A$78)),1,9^9)*{1,2,3}&amp;TEXT(ROW(A$2:A$78),"000")),ROW(D58)),3))</f>
        <v>Организация работы с молодежью (магистр)</v>
      </c>
    </row>
    <row r="60" spans="1:4" x14ac:dyDescent="0.25">
      <c r="A60" s="2" t="s">
        <v>59</v>
      </c>
      <c r="B60" s="3">
        <v>700.48</v>
      </c>
      <c r="D60" t="str">
        <f t="array" ref="D60">INDEX(A$1:A$78,--RIGHTB(SMALL(--(IF(ISNUMBER(SEARCH({"(бак","(спец*)","(маг"},A$2:A$78)),1,9^9)*{1,2,3}&amp;TEXT(ROW(A$2:A$78),"000")),ROW(D59)),3))</f>
        <v>Педагогическое образование (магистр) (Музыкальное искусство в образовании)</v>
      </c>
    </row>
    <row r="61" spans="1:4" x14ac:dyDescent="0.25">
      <c r="A61" s="2" t="s">
        <v>60</v>
      </c>
      <c r="B61" s="3">
        <v>685.27</v>
      </c>
      <c r="D61" t="str">
        <f t="array" ref="D61">INDEX(A$1:A$78,--RIGHTB(SMALL(--(IF(ISNUMBER(SEARCH({"(бак","(спец*)","(маг"},A$2:A$78)),1,9^9)*{1,2,3}&amp;TEXT(ROW(A$2:A$78),"000")),ROW(D60)),3))</f>
        <v>Педагогическое образование (магистр) (профиль: "Информатика")</v>
      </c>
    </row>
    <row r="62" spans="1:4" x14ac:dyDescent="0.25">
      <c r="A62" s="2" t="s">
        <v>61</v>
      </c>
      <c r="B62" s="3">
        <v>532.98</v>
      </c>
      <c r="D62" t="str">
        <f t="array" ref="D62">INDEX(A$1:A$78,--RIGHTB(SMALL(--(IF(ISNUMBER(SEARCH({"(бак","(спец*)","(маг"},A$2:A$78)),1,9^9)*{1,2,3}&amp;TEXT(ROW(A$2:A$78),"000")),ROW(D61)),3))</f>
        <v>Педагогическое образование (магистр) (Физическая культура)</v>
      </c>
    </row>
    <row r="63" spans="1:4" x14ac:dyDescent="0.25">
      <c r="A63" s="2" t="s">
        <v>62</v>
      </c>
      <c r="B63" s="3">
        <v>724.81</v>
      </c>
      <c r="D63" t="str">
        <f t="array" ref="D63">INDEX(A$1:A$78,--RIGHTB(SMALL(--(IF(ISNUMBER(SEARCH({"(бак","(спец*)","(маг"},A$2:A$78)),1,9^9)*{1,2,3}&amp;TEXT(ROW(A$2:A$78),"000")),ROW(D62)),3))</f>
        <v>Политология (магистр)</v>
      </c>
    </row>
    <row r="64" spans="1:4" x14ac:dyDescent="0.25">
      <c r="A64" s="2" t="s">
        <v>63</v>
      </c>
      <c r="B64" s="3">
        <v>695.69</v>
      </c>
      <c r="D64" t="str">
        <f t="array" ref="D64">INDEX(A$1:A$78,--RIGHTB(SMALL(--(IF(ISNUMBER(SEARCH({"(бак","(спец*)","(маг"},A$2:A$78)),1,9^9)*{1,2,3}&amp;TEXT(ROW(A$2:A$78),"000")),ROW(D63)),3))</f>
        <v>Прикладная математика и информатика (магистр)</v>
      </c>
    </row>
    <row r="65" spans="1:4" x14ac:dyDescent="0.25">
      <c r="A65" s="2" t="s">
        <v>64</v>
      </c>
      <c r="B65" s="3">
        <v>470.42999999999995</v>
      </c>
      <c r="D65" t="str">
        <f t="array" ref="D65">INDEX(A$1:A$78,--RIGHTB(SMALL(--(IF(ISNUMBER(SEARCH({"(бак","(спец*)","(маг"},A$2:A$78)),1,9^9)*{1,2,3}&amp;TEXT(ROW(A$2:A$78),"000")),ROW(D64)),3))</f>
        <v>Природообустройство и водопользование (магистр)</v>
      </c>
    </row>
    <row r="66" spans="1:4" x14ac:dyDescent="0.25">
      <c r="A66" s="2" t="s">
        <v>65</v>
      </c>
      <c r="B66" s="3">
        <v>699.15000000000009</v>
      </c>
      <c r="D66" t="str">
        <f t="array" ref="D66">INDEX(A$1:A$78,--RIGHTB(SMALL(--(IF(ISNUMBER(SEARCH({"(бак","(спец*)","(маг"},A$2:A$78)),1,9^9)*{1,2,3}&amp;TEXT(ROW(A$2:A$78),"000")),ROW(D65)),3))</f>
        <v>Психология (магистр)</v>
      </c>
    </row>
    <row r="67" spans="1:4" x14ac:dyDescent="0.25">
      <c r="A67" s="2" t="s">
        <v>66</v>
      </c>
      <c r="B67" s="3">
        <v>548.04</v>
      </c>
      <c r="D67" t="str">
        <f t="array" ref="D67">INDEX(A$1:A$78,--RIGHTB(SMALL(--(IF(ISNUMBER(SEARCH({"(бак","(спец*)","(маг"},A$2:A$78)),1,9^9)*{1,2,3}&amp;TEXT(ROW(A$2:A$78),"000")),ROW(D66)),3))</f>
        <v>Психолого-педагогическое образование (магистр)</v>
      </c>
    </row>
    <row r="68" spans="1:4" x14ac:dyDescent="0.25">
      <c r="A68" s="2" t="s">
        <v>67</v>
      </c>
      <c r="B68" s="3">
        <v>665.31</v>
      </c>
      <c r="D68" t="str">
        <f t="array" ref="D68">INDEX(A$1:A$78,--RIGHTB(SMALL(--(IF(ISNUMBER(SEARCH({"(бак","(спец*)","(маг"},A$2:A$78)),1,9^9)*{1,2,3}&amp;TEXT(ROW(A$2:A$78),"000")),ROW(D67)),3))</f>
        <v>Реклама и связи с общественностью (магистр)</v>
      </c>
    </row>
    <row r="69" spans="1:4" x14ac:dyDescent="0.25">
      <c r="A69" s="2" t="s">
        <v>68</v>
      </c>
      <c r="B69" s="3">
        <v>656.84999999999991</v>
      </c>
      <c r="D69" t="str">
        <f t="array" ref="D69">INDEX(A$1:A$78,--RIGHTB(SMALL(--(IF(ISNUMBER(SEARCH({"(бак","(спец*)","(маг"},A$2:A$78)),1,9^9)*{1,2,3}&amp;TEXT(ROW(A$2:A$78),"000")),ROW(D68)),3))</f>
        <v>Социальная работа (магистр)</v>
      </c>
    </row>
    <row r="70" spans="1:4" x14ac:dyDescent="0.25">
      <c r="A70" s="2" t="s">
        <v>69</v>
      </c>
      <c r="B70" s="3">
        <v>512.14</v>
      </c>
      <c r="D70" t="str">
        <f t="array" ref="D70">INDEX(A$1:A$78,--RIGHTB(SMALL(--(IF(ISNUMBER(SEARCH({"(бак","(спец*)","(маг"},A$2:A$78)),1,9^9)*{1,2,3}&amp;TEXT(ROW(A$2:A$78),"000")),ROW(D69)),3))</f>
        <v>Социология (магистр)</v>
      </c>
    </row>
    <row r="71" spans="1:4" x14ac:dyDescent="0.25">
      <c r="A71" s="2" t="s">
        <v>70</v>
      </c>
      <c r="B71" s="3">
        <v>594.76</v>
      </c>
      <c r="D71" t="str">
        <f t="array" ref="D71">INDEX(A$1:A$78,--RIGHTB(SMALL(--(IF(ISNUMBER(SEARCH({"(бак","(спец*)","(маг"},A$2:A$78)),1,9^9)*{1,2,3}&amp;TEXT(ROW(A$2:A$78),"000")),ROW(D70)),3))</f>
        <v>Техносферная безопасность (магистр)</v>
      </c>
    </row>
    <row r="72" spans="1:4" x14ac:dyDescent="0.25">
      <c r="A72" s="2" t="s">
        <v>71</v>
      </c>
      <c r="B72" s="3">
        <v>733.27</v>
      </c>
      <c r="D72" t="str">
        <f t="array" ref="D72">INDEX(A$1:A$78,--RIGHTB(SMALL(--(IF(ISNUMBER(SEARCH({"(бак","(спец*)","(маг"},A$2:A$78)),1,9^9)*{1,2,3}&amp;TEXT(ROW(A$2:A$78),"000")),ROW(D71)),3))</f>
        <v>Туризм (магистр)</v>
      </c>
    </row>
    <row r="73" spans="1:4" x14ac:dyDescent="0.25">
      <c r="A73" s="2" t="s">
        <v>72</v>
      </c>
      <c r="B73" s="3">
        <v>613.22</v>
      </c>
      <c r="D73" t="str">
        <f t="array" ref="D73">INDEX(A$1:A$78,--RIGHTB(SMALL(--(IF(ISNUMBER(SEARCH({"(бак","(спец*)","(маг"},A$2:A$78)),1,9^9)*{1,2,3}&amp;TEXT(ROW(A$2:A$78),"000")),ROW(D72)),3))</f>
        <v>Управление персоналом (магистр)</v>
      </c>
    </row>
    <row r="74" spans="1:4" x14ac:dyDescent="0.25">
      <c r="A74" s="2" t="s">
        <v>73</v>
      </c>
      <c r="B74" s="3">
        <v>715.81</v>
      </c>
      <c r="D74" t="str">
        <f t="array" ref="D74">INDEX(A$1:A$78,--RIGHTB(SMALL(--(IF(ISNUMBER(SEARCH({"(бак","(спец*)","(маг"},A$2:A$78)),1,9^9)*{1,2,3}&amp;TEXT(ROW(A$2:A$78),"000")),ROW(D73)),3))</f>
        <v>Физическая культура для лиц с отклонениями в состоянии здоровья (адаптивная физическая культура) (магистр)</v>
      </c>
    </row>
    <row r="75" spans="1:4" x14ac:dyDescent="0.25">
      <c r="A75" s="2" t="s">
        <v>74</v>
      </c>
      <c r="B75" s="3">
        <v>551.57999999999993</v>
      </c>
      <c r="D75" t="str">
        <f t="array" ref="D75">INDEX(A$1:A$78,--RIGHTB(SMALL(--(IF(ISNUMBER(SEARCH({"(бак","(спец*)","(маг"},A$2:A$78)),1,9^9)*{1,2,3}&amp;TEXT(ROW(A$2:A$78),"000")),ROW(D74)),3))</f>
        <v>Финансы и кредит (магистр)</v>
      </c>
    </row>
    <row r="76" spans="1:4" x14ac:dyDescent="0.25">
      <c r="A76" s="2" t="s">
        <v>75</v>
      </c>
      <c r="B76" s="3">
        <v>1239.96</v>
      </c>
      <c r="D76" t="str">
        <f t="array" ref="D76">INDEX(A$1:A$78,--RIGHTB(SMALL(--(IF(ISNUMBER(SEARCH({"(бак","(спец*)","(маг"},A$2:A$78)),1,9^9)*{1,2,3}&amp;TEXT(ROW(A$2:A$78),"000")),ROW(D75)),3))</f>
        <v>Экология и природопользование (магистр)</v>
      </c>
    </row>
    <row r="77" spans="1:4" x14ac:dyDescent="0.25">
      <c r="A77" s="2" t="s">
        <v>76</v>
      </c>
      <c r="B77" s="3">
        <v>751.86</v>
      </c>
      <c r="D77" t="str">
        <f t="array" ref="D77">INDEX(A$1:A$78,--RIGHTB(SMALL(--(IF(ISNUMBER(SEARCH({"(бак","(спец*)","(маг"},A$2:A$78)),1,9^9)*{1,2,3}&amp;TEXT(ROW(A$2:A$78),"000")),ROW(D76)),3))</f>
        <v>Экономика (магистр)</v>
      </c>
    </row>
    <row r="78" spans="1:4" x14ac:dyDescent="0.25">
      <c r="A78" s="2" t="s">
        <v>77</v>
      </c>
      <c r="B78" s="3">
        <v>621.79</v>
      </c>
      <c r="D78" t="str">
        <f t="array" ref="D78">INDEX(A$1:A$78,--RIGHTB(SMALL(--(IF(ISNUMBER(SEARCH({"(бак","(спец*)","(маг"},A$2:A$78)),1,9^9)*{1,2,3}&amp;TEXT(ROW(A$2:A$78),"000")),ROW(D77)),3))</f>
        <v>Юриспруденция (магистр)</v>
      </c>
    </row>
  </sheetData>
  <sortState ref="A2:B78">
    <sortCondition ref="A2:A78" customList="*бакалавр*,*специалист*,*магистр*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</dc:creator>
  <cp:lastModifiedBy>Гусев Александр Валентинович</cp:lastModifiedBy>
  <dcterms:created xsi:type="dcterms:W3CDTF">2016-01-29T07:00:16Z</dcterms:created>
  <dcterms:modified xsi:type="dcterms:W3CDTF">2016-01-29T08:23:53Z</dcterms:modified>
</cp:coreProperties>
</file>