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fileRecoveryPr repairLoad="1"/>
</workbook>
</file>

<file path=xl/calcChain.xml><?xml version="1.0" encoding="utf-8"?>
<calcChain xmlns="http://schemas.openxmlformats.org/spreadsheetml/2006/main">
  <c r="A1" i="1" l="1"/>
  <c r="A2" i="1" l="1"/>
  <c r="I6" i="1" l="1"/>
  <c r="H5" i="1" s="1"/>
  <c r="I8" i="1" l="1"/>
  <c r="H7" i="1" s="1"/>
  <c r="E6" i="1"/>
  <c r="F5" i="1" s="1"/>
  <c r="E8" i="1" l="1"/>
  <c r="F7" i="1" s="1"/>
  <c r="I10" i="1"/>
  <c r="H9" i="1" s="1"/>
  <c r="E10" i="1" l="1"/>
  <c r="F9" i="1" s="1"/>
  <c r="I12" i="1"/>
  <c r="H11" i="1" s="1"/>
  <c r="E12" i="1" l="1"/>
  <c r="F11" i="1" s="1"/>
  <c r="I14" i="1"/>
  <c r="H13" i="1" s="1"/>
  <c r="E14" i="1" l="1"/>
  <c r="F13" i="1" s="1"/>
</calcChain>
</file>

<file path=xl/sharedStrings.xml><?xml version="1.0" encoding="utf-8"?>
<sst xmlns="http://schemas.openxmlformats.org/spreadsheetml/2006/main" count="41" uniqueCount="30">
  <si>
    <t>вторник</t>
  </si>
  <si>
    <t>Отчет 1</t>
  </si>
  <si>
    <t>четверг</t>
  </si>
  <si>
    <t>пятница</t>
  </si>
  <si>
    <t>Дата</t>
  </si>
  <si>
    <t>Отчет 3</t>
  </si>
  <si>
    <t>Отчет 2</t>
  </si>
  <si>
    <t>Поездка</t>
  </si>
  <si>
    <t>День недели</t>
  </si>
  <si>
    <t>Проверка 7</t>
  </si>
  <si>
    <t>Проверка 5</t>
  </si>
  <si>
    <t>Проверка 6</t>
  </si>
  <si>
    <t>Проверка 4</t>
  </si>
  <si>
    <t>Проверка 3</t>
  </si>
  <si>
    <t>Проверка 2</t>
  </si>
  <si>
    <t>Проверка 1</t>
  </si>
  <si>
    <t>Совещание</t>
  </si>
  <si>
    <t>Мероприятия</t>
  </si>
  <si>
    <t>понедельник</t>
  </si>
  <si>
    <t xml:space="preserve">мероприятий на период с </t>
  </si>
  <si>
    <t>Отчет 4</t>
  </si>
  <si>
    <t>Отчет 5</t>
  </si>
  <si>
    <t>Поход</t>
  </si>
  <si>
    <t>Отчет 6</t>
  </si>
  <si>
    <t>Отчет 7</t>
  </si>
  <si>
    <t>среда</t>
  </si>
  <si>
    <t>ПЛАН</t>
  </si>
  <si>
    <t>Мероприятия прошедшей недели</t>
  </si>
  <si>
    <t>Мероприятия на следующую неделю</t>
  </si>
  <si>
    <t>по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</si>
</sst>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rgb="FF000000"/>
      <name val="Times New Roman"/>
    </font>
    <font>
      <b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1" fillId="0" borderId="0" xfId="0" applyFont="1" applyAlignment="1">
      <alignment horizontal="center" vertical="center"/>
    </xf>
    <xf numFmtId="14" fontId="0" fillId="2" borderId="0" xfId="0" applyNumberFormat="1" applyFill="1" applyAlignment="1">
      <alignment horizontal="left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left"/>
    </xf>
    <xf numFmtId="1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1" fillId="0" borderId="8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23"/>
  <sheetViews>
    <sheetView tabSelected="1" zoomScaleNormal="100" workbookViewId="0">
      <selection activeCell="A2" sqref="A2"/>
    </sheetView>
  </sheetViews>
  <sheetFormatPr defaultColWidth="9" defaultRowHeight="15.75" x14ac:dyDescent="0.25"/>
  <cols>
    <col min="1" max="1" width="10.25" customWidth="1"/>
    <col min="2" max="2" width="16.375" style="6" customWidth="1"/>
    <col min="3" max="3" width="18.75" customWidth="1"/>
    <col min="4" max="4" width="3" customWidth="1"/>
    <col min="5" max="5" width="12.625" customWidth="1"/>
    <col min="6" max="6" width="32" customWidth="1"/>
    <col min="7" max="7" width="3.25" customWidth="1"/>
    <col min="8" max="8" width="35.125" bestFit="1" customWidth="1"/>
    <col min="9" max="9" width="12.25" bestFit="1" customWidth="1"/>
  </cols>
  <sheetData>
    <row r="1" spans="1:9" x14ac:dyDescent="0.25">
      <c r="A1" s="4">
        <f ca="1">TODAY()</f>
        <v>42404</v>
      </c>
      <c r="B1" s="3" t="s">
        <v>4</v>
      </c>
      <c r="C1" s="3" t="s">
        <v>17</v>
      </c>
      <c r="D1" s="2"/>
      <c r="F1" s="1" t="s">
        <v>26</v>
      </c>
      <c r="G1" s="1"/>
      <c r="H1" s="1"/>
    </row>
    <row r="2" spans="1:9" x14ac:dyDescent="0.25">
      <c r="A2" s="2">
        <f ca="1">A1+1-WEEKDAY(A1,2)+(NOW()&gt;(A1+5-WEEKDAY(A1,2)+"9:00"))*7</f>
        <v>42401</v>
      </c>
      <c r="B2" s="5">
        <v>42380</v>
      </c>
      <c r="C2" t="s">
        <v>16</v>
      </c>
      <c r="F2" s="1" t="s">
        <v>19</v>
      </c>
      <c r="G2" s="1"/>
      <c r="H2" s="1"/>
    </row>
    <row r="3" spans="1:9" x14ac:dyDescent="0.25">
      <c r="B3" s="5">
        <v>42381</v>
      </c>
      <c r="C3" t="s">
        <v>1</v>
      </c>
      <c r="F3" s="11">
        <v>42401</v>
      </c>
      <c r="G3" s="6" t="s">
        <v>29</v>
      </c>
      <c r="H3" s="12">
        <v>42405</v>
      </c>
    </row>
    <row r="4" spans="1:9" x14ac:dyDescent="0.25">
      <c r="B4" s="5">
        <v>42382</v>
      </c>
      <c r="C4" t="s">
        <v>6</v>
      </c>
      <c r="E4" s="15" t="s">
        <v>8</v>
      </c>
      <c r="F4" s="16" t="s">
        <v>27</v>
      </c>
      <c r="G4" s="16"/>
      <c r="H4" s="19" t="s">
        <v>28</v>
      </c>
      <c r="I4" s="15" t="s">
        <v>8</v>
      </c>
    </row>
    <row r="5" spans="1:9" x14ac:dyDescent="0.25">
      <c r="B5" s="5">
        <v>42383</v>
      </c>
      <c r="C5" t="s">
        <v>7</v>
      </c>
      <c r="E5" s="14" t="s">
        <v>18</v>
      </c>
      <c r="F5" s="9" t="str">
        <f ca="1">IFERROR(VLOOKUP(E6,B:C,2,),"")</f>
        <v>Проверка 3</v>
      </c>
      <c r="G5" s="7"/>
      <c r="H5" s="9" t="str">
        <f ca="1">IFERROR(VLOOKUP(I6,B:C,2,),"")</f>
        <v>Проверка 5</v>
      </c>
      <c r="I5" s="17" t="s">
        <v>18</v>
      </c>
    </row>
    <row r="6" spans="1:9" x14ac:dyDescent="0.25">
      <c r="B6" s="5">
        <v>42384</v>
      </c>
      <c r="C6" t="s">
        <v>5</v>
      </c>
      <c r="E6" s="13">
        <f ca="1">I6-7</f>
        <v>42394</v>
      </c>
      <c r="F6" s="10"/>
      <c r="G6" s="8"/>
      <c r="H6" s="10"/>
      <c r="I6" s="18">
        <f ca="1">A2</f>
        <v>42401</v>
      </c>
    </row>
    <row r="7" spans="1:9" x14ac:dyDescent="0.25">
      <c r="B7" s="5">
        <v>42387</v>
      </c>
      <c r="C7" t="s">
        <v>15</v>
      </c>
      <c r="E7" s="14" t="s">
        <v>0</v>
      </c>
      <c r="F7" s="9" t="str">
        <f t="shared" ref="F7:F14" ca="1" si="0">IFERROR(VLOOKUP(E8,B:C,2,),"")</f>
        <v>Проверка 4</v>
      </c>
      <c r="G7" s="7"/>
      <c r="H7" s="9" t="str">
        <f t="shared" ref="H7:H14" ca="1" si="1">IFERROR(VLOOKUP(I8,B:C,2,),"")</f>
        <v/>
      </c>
      <c r="I7" s="17" t="s">
        <v>0</v>
      </c>
    </row>
    <row r="8" spans="1:9" x14ac:dyDescent="0.25">
      <c r="B8" s="5">
        <v>42388</v>
      </c>
      <c r="C8" t="s">
        <v>14</v>
      </c>
      <c r="E8" s="13">
        <f ca="1">I8-7</f>
        <v>42395</v>
      </c>
      <c r="F8" s="10"/>
      <c r="G8" s="8"/>
      <c r="H8" s="10"/>
      <c r="I8" s="18">
        <f ca="1">I6+1</f>
        <v>42402</v>
      </c>
    </row>
    <row r="9" spans="1:9" x14ac:dyDescent="0.25">
      <c r="B9" s="5">
        <v>42389</v>
      </c>
      <c r="C9" t="s">
        <v>1</v>
      </c>
      <c r="E9" s="14" t="s">
        <v>25</v>
      </c>
      <c r="F9" s="9" t="str">
        <f t="shared" ref="F9:F14" ca="1" si="2">IFERROR(VLOOKUP(E10,B:C,2,),"")</f>
        <v>Отчет 3</v>
      </c>
      <c r="G9" s="7"/>
      <c r="H9" s="9" t="str">
        <f t="shared" ref="H9:H14" ca="1" si="3">IFERROR(VLOOKUP(I10,B:C,2,),"")</f>
        <v>Проверка 6</v>
      </c>
      <c r="I9" s="17" t="s">
        <v>25</v>
      </c>
    </row>
    <row r="10" spans="1:9" x14ac:dyDescent="0.25">
      <c r="B10" s="5">
        <v>42390</v>
      </c>
      <c r="C10" t="s">
        <v>6</v>
      </c>
      <c r="E10" s="13">
        <f ca="1">I10-7</f>
        <v>42396</v>
      </c>
      <c r="F10" s="10"/>
      <c r="G10" s="8"/>
      <c r="H10" s="10"/>
      <c r="I10" s="18">
        <f ca="1">I8+1</f>
        <v>42403</v>
      </c>
    </row>
    <row r="11" spans="1:9" x14ac:dyDescent="0.25">
      <c r="B11" s="5">
        <v>42391</v>
      </c>
      <c r="C11" t="s">
        <v>16</v>
      </c>
      <c r="E11" s="14" t="s">
        <v>2</v>
      </c>
      <c r="F11" s="9" t="str">
        <f t="shared" ref="F11:F14" ca="1" si="4">IFERROR(VLOOKUP(E12,B:C,2,),"")</f>
        <v>Отчет 4</v>
      </c>
      <c r="G11" s="7"/>
      <c r="H11" s="9" t="str">
        <f t="shared" ref="H11:H14" ca="1" si="5">IFERROR(VLOOKUP(I12,B:C,2,),"")</f>
        <v/>
      </c>
      <c r="I11" s="17" t="s">
        <v>2</v>
      </c>
    </row>
    <row r="12" spans="1:9" x14ac:dyDescent="0.25">
      <c r="B12" s="5">
        <v>42394</v>
      </c>
      <c r="C12" t="s">
        <v>13</v>
      </c>
      <c r="E12" s="13">
        <f ca="1">I12-7</f>
        <v>42397</v>
      </c>
      <c r="F12" s="10"/>
      <c r="G12" s="8"/>
      <c r="H12" s="10"/>
      <c r="I12" s="18">
        <f ca="1">I10+1</f>
        <v>42404</v>
      </c>
    </row>
    <row r="13" spans="1:9" x14ac:dyDescent="0.25">
      <c r="B13" s="5">
        <v>42395</v>
      </c>
      <c r="C13" t="s">
        <v>12</v>
      </c>
      <c r="E13" s="14" t="s">
        <v>3</v>
      </c>
      <c r="F13" s="9" t="str">
        <f t="shared" ref="F13:F14" ca="1" si="6">IFERROR(VLOOKUP(E14,B:C,2,),"")</f>
        <v>Совещание</v>
      </c>
      <c r="G13" s="7"/>
      <c r="H13" s="9" t="str">
        <f t="shared" ref="H13:H14" ca="1" si="7">IFERROR(VLOOKUP(I14,B:C,2,),"")</f>
        <v>Поход</v>
      </c>
      <c r="I13" s="17" t="s">
        <v>3</v>
      </c>
    </row>
    <row r="14" spans="1:9" x14ac:dyDescent="0.25">
      <c r="B14" s="5">
        <v>42396</v>
      </c>
      <c r="C14" t="s">
        <v>5</v>
      </c>
      <c r="E14" s="13">
        <f ca="1">I14-7</f>
        <v>42398</v>
      </c>
      <c r="F14" s="10"/>
      <c r="G14" s="8"/>
      <c r="H14" s="10"/>
      <c r="I14" s="18">
        <f ca="1">I12+1</f>
        <v>42405</v>
      </c>
    </row>
    <row r="15" spans="1:9" x14ac:dyDescent="0.25">
      <c r="B15" s="5">
        <v>42397</v>
      </c>
      <c r="C15" t="s">
        <v>20</v>
      </c>
    </row>
    <row r="16" spans="1:9" x14ac:dyDescent="0.25">
      <c r="B16" s="5">
        <v>42398</v>
      </c>
      <c r="C16" t="s">
        <v>16</v>
      </c>
    </row>
    <row r="17" spans="2:3" x14ac:dyDescent="0.25">
      <c r="B17" s="5">
        <v>42401</v>
      </c>
      <c r="C17" t="s">
        <v>10</v>
      </c>
    </row>
    <row r="18" spans="2:3" x14ac:dyDescent="0.25">
      <c r="B18" s="5">
        <v>42403</v>
      </c>
      <c r="C18" t="s">
        <v>11</v>
      </c>
    </row>
    <row r="19" spans="2:3" x14ac:dyDescent="0.25">
      <c r="B19" s="5">
        <v>42405</v>
      </c>
      <c r="C19" t="s">
        <v>22</v>
      </c>
    </row>
    <row r="20" spans="2:3" x14ac:dyDescent="0.25">
      <c r="B20" s="5">
        <v>42433</v>
      </c>
      <c r="C20" t="s">
        <v>9</v>
      </c>
    </row>
    <row r="21" spans="2:3" x14ac:dyDescent="0.25">
      <c r="B21" s="5">
        <v>42467</v>
      </c>
      <c r="C21" t="s">
        <v>21</v>
      </c>
    </row>
    <row r="22" spans="2:3" x14ac:dyDescent="0.25">
      <c r="B22" s="5">
        <v>42495</v>
      </c>
      <c r="C22" t="s">
        <v>23</v>
      </c>
    </row>
    <row r="23" spans="2:3" x14ac:dyDescent="0.25">
      <c r="B23" s="5">
        <v>42496</v>
      </c>
      <c r="C23" t="s">
        <v>24</v>
      </c>
    </row>
  </sheetData>
  <mergeCells count="2">
    <mergeCell ref="F1:H1"/>
    <mergeCell ref="F2:H2"/>
  </mergeCells>
  <pageMargins left="0.69999998807907104" right="0.69999998807907104" top="0.75" bottom="0.75" header="0.30000001192092896" footer="0.30000001192092896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Андреев Борис Юрьевич</dc:creator>
  <cp:lastModifiedBy>user</cp:lastModifiedBy>
  <cp:revision>1</cp:revision>
  <dcterms:created xsi:type="dcterms:W3CDTF">2016-02-02T10:05:58Z</dcterms:created>
  <dcterms:modified xsi:type="dcterms:W3CDTF">2016-02-04T05:12:05Z</dcterms:modified>
</cp:coreProperties>
</file>