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fobos\Desktop\"/>
    </mc:Choice>
  </mc:AlternateContent>
  <bookViews>
    <workbookView xWindow="0" yWindow="0" windowWidth="24000" windowHeight="9435"/>
  </bookViews>
  <sheets>
    <sheet name="Лист1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0" i="1" l="1"/>
  <c r="X10" i="1" s="1"/>
  <c r="Y11" i="1"/>
  <c r="V11" i="1"/>
  <c r="U11" i="1"/>
  <c r="W11" i="1" s="1"/>
  <c r="AK15" i="1"/>
  <c r="AJ15" i="1"/>
  <c r="AI15" i="1"/>
  <c r="V15" i="1"/>
  <c r="AH15" i="1" s="1"/>
  <c r="U15" i="1"/>
  <c r="BA14" i="1"/>
  <c r="AJ14" i="1"/>
  <c r="AK14" i="1" s="1"/>
  <c r="AS14" i="1" s="1"/>
  <c r="AI14" i="1"/>
  <c r="AH14" i="1"/>
  <c r="AE14" i="1"/>
  <c r="AW14" i="1" s="1"/>
  <c r="V14" i="1"/>
  <c r="U14" i="1"/>
  <c r="AF14" i="1" s="1"/>
  <c r="AJ13" i="1"/>
  <c r="AK13" i="1" s="1"/>
  <c r="AI13" i="1"/>
  <c r="AH13" i="1" s="1"/>
  <c r="W13" i="1"/>
  <c r="V13" i="1"/>
  <c r="U13" i="1"/>
  <c r="AE13" i="1" s="1"/>
  <c r="AI12" i="1"/>
  <c r="AH12" i="1"/>
  <c r="AE12" i="1"/>
  <c r="AF12" i="1" s="1"/>
  <c r="V12" i="1"/>
  <c r="W12" i="1" s="1"/>
  <c r="U12" i="1"/>
  <c r="AD12" i="1" s="1"/>
  <c r="AJ11" i="1"/>
  <c r="AK11" i="1" s="1"/>
  <c r="AI11" i="1"/>
  <c r="AH11" i="1"/>
  <c r="AF11" i="1"/>
  <c r="BB11" i="1" s="1"/>
  <c r="AE11" i="1"/>
  <c r="AW11" i="1" s="1"/>
  <c r="AD11" i="1"/>
  <c r="AJ10" i="1"/>
  <c r="AK10" i="1" s="1"/>
  <c r="W10" i="1"/>
  <c r="V10" i="1"/>
  <c r="AI10" i="1" s="1"/>
  <c r="AH10" i="1" s="1"/>
  <c r="U10" i="1"/>
  <c r="AE9" i="1"/>
  <c r="V9" i="1"/>
  <c r="U9" i="1"/>
  <c r="AD9" i="1" s="1"/>
  <c r="P9" i="1"/>
  <c r="AV11" i="1" l="1"/>
  <c r="AX12" i="1"/>
  <c r="AT12" i="1"/>
  <c r="AX14" i="1"/>
  <c r="AP14" i="1"/>
  <c r="BB14" i="1"/>
  <c r="AT14" i="1"/>
  <c r="AN12" i="1"/>
  <c r="AC12" i="1"/>
  <c r="AZ12" i="1"/>
  <c r="AN9" i="1"/>
  <c r="AC9" i="1"/>
  <c r="BN14" i="1"/>
  <c r="AF13" i="1"/>
  <c r="AW13" i="1"/>
  <c r="AO13" i="1"/>
  <c r="BA13" i="1"/>
  <c r="AS13" i="1"/>
  <c r="BR14" i="1"/>
  <c r="AP11" i="1"/>
  <c r="AX11" i="1"/>
  <c r="AR11" i="1"/>
  <c r="AZ11" i="1"/>
  <c r="AJ12" i="1"/>
  <c r="AR12" i="1" s="1"/>
  <c r="AS12" i="1"/>
  <c r="BA12" i="1"/>
  <c r="AD15" i="1"/>
  <c r="W9" i="1"/>
  <c r="AF9" i="1"/>
  <c r="AS11" i="1"/>
  <c r="BA11" i="1"/>
  <c r="AK12" i="1"/>
  <c r="AP12" i="1" s="1"/>
  <c r="AC13" i="1"/>
  <c r="AD14" i="1"/>
  <c r="AE15" i="1"/>
  <c r="AI9" i="1"/>
  <c r="AH9" i="1" s="1"/>
  <c r="AJ9" i="1"/>
  <c r="AK9" i="1" s="1"/>
  <c r="AT11" i="1"/>
  <c r="AD13" i="1"/>
  <c r="AO14" i="1"/>
  <c r="W15" i="1"/>
  <c r="AD10" i="1"/>
  <c r="AE10" i="1"/>
  <c r="AF10" i="1"/>
  <c r="AC11" i="1"/>
  <c r="W14" i="1"/>
  <c r="CD11" i="1" s="1"/>
  <c r="AN11" i="1"/>
  <c r="AW12" i="1"/>
  <c r="AO11" i="1"/>
  <c r="BI12" i="1" l="1"/>
  <c r="BY12" i="1"/>
  <c r="AV9" i="1"/>
  <c r="AS9" i="1"/>
  <c r="AZ9" i="1"/>
  <c r="AW9" i="1"/>
  <c r="BW12" i="1"/>
  <c r="BG12" i="1"/>
  <c r="BJ14" i="1"/>
  <c r="BV13" i="1"/>
  <c r="BF13" i="1"/>
  <c r="AX10" i="1"/>
  <c r="AP10" i="1"/>
  <c r="BB10" i="1"/>
  <c r="AT10" i="1"/>
  <c r="CH11" i="1"/>
  <c r="BR11" i="1"/>
  <c r="BQ11" i="1"/>
  <c r="CG11" i="1"/>
  <c r="AW10" i="1"/>
  <c r="AO10" i="1"/>
  <c r="BA10" i="1"/>
  <c r="AS10" i="1"/>
  <c r="BZ11" i="1"/>
  <c r="BJ11" i="1"/>
  <c r="BI11" i="1"/>
  <c r="BY11" i="1"/>
  <c r="AA13" i="1"/>
  <c r="AX13" i="1"/>
  <c r="AP13" i="1"/>
  <c r="BB13" i="1"/>
  <c r="AT13" i="1"/>
  <c r="BV11" i="1"/>
  <c r="BF11" i="1"/>
  <c r="AZ10" i="1"/>
  <c r="AR10" i="1"/>
  <c r="AV10" i="1"/>
  <c r="AN10" i="1"/>
  <c r="BB9" i="1"/>
  <c r="AT9" i="1"/>
  <c r="AX9" i="1"/>
  <c r="AP9" i="1"/>
  <c r="AA10" i="1"/>
  <c r="Z11" i="1"/>
  <c r="BA9" i="1"/>
  <c r="AU12" i="1"/>
  <c r="AM12" i="1"/>
  <c r="AY12" i="1"/>
  <c r="AQ12" i="1"/>
  <c r="BB12" i="1"/>
  <c r="CD12" i="1"/>
  <c r="BN12" i="1"/>
  <c r="Z15" i="1"/>
  <c r="AA15" i="1"/>
  <c r="AO9" i="1"/>
  <c r="AA9" i="1"/>
  <c r="Z9" i="1"/>
  <c r="Z13" i="1"/>
  <c r="AA11" i="1"/>
  <c r="CH13" i="1"/>
  <c r="BR13" i="1"/>
  <c r="CI11" i="1"/>
  <c r="AV12" i="1"/>
  <c r="CE12" i="1"/>
  <c r="BO12" i="1"/>
  <c r="BU9" i="1"/>
  <c r="BE9" i="1"/>
  <c r="CI14" i="1"/>
  <c r="BS14" i="1"/>
  <c r="AU11" i="1"/>
  <c r="AM11" i="1"/>
  <c r="AY11" i="1"/>
  <c r="AQ11" i="1"/>
  <c r="BS11" i="1"/>
  <c r="AR9" i="1"/>
  <c r="BU12" i="1"/>
  <c r="BE12" i="1"/>
  <c r="AO12" i="1"/>
  <c r="BV14" i="1"/>
  <c r="BF14" i="1"/>
  <c r="BA15" i="1"/>
  <c r="AS15" i="1"/>
  <c r="AW15" i="1"/>
  <c r="AO15" i="1"/>
  <c r="AZ15" i="1"/>
  <c r="AR15" i="1"/>
  <c r="AV15" i="1"/>
  <c r="AN15" i="1"/>
  <c r="AC15" i="1"/>
  <c r="BO11" i="1"/>
  <c r="CE11" i="1"/>
  <c r="AC10" i="1"/>
  <c r="BU11" i="1"/>
  <c r="BE11" i="1"/>
  <c r="AV13" i="1"/>
  <c r="AN13" i="1"/>
  <c r="AZ13" i="1"/>
  <c r="AR13" i="1"/>
  <c r="AZ14" i="1"/>
  <c r="AR14" i="1"/>
  <c r="AV14" i="1"/>
  <c r="AN14" i="1"/>
  <c r="AC14" i="1"/>
  <c r="CH12" i="1"/>
  <c r="BR12" i="1"/>
  <c r="BW11" i="1"/>
  <c r="BG11" i="1"/>
  <c r="BZ13" i="1"/>
  <c r="BJ13" i="1"/>
  <c r="AU9" i="1"/>
  <c r="AM9" i="1"/>
  <c r="AY9" i="1"/>
  <c r="AQ9" i="1"/>
  <c r="BK14" i="1"/>
  <c r="CA14" i="1"/>
  <c r="CC11" i="1"/>
  <c r="BM11" i="1"/>
  <c r="AA14" i="1"/>
  <c r="Z14" i="1"/>
  <c r="CA11" i="1"/>
  <c r="BK11" i="1"/>
  <c r="AY13" i="1"/>
  <c r="AQ13" i="1"/>
  <c r="AU13" i="1"/>
  <c r="AM13" i="1"/>
  <c r="BZ12" i="1"/>
  <c r="BJ12" i="1"/>
  <c r="CH14" i="1"/>
  <c r="CD14" i="1"/>
  <c r="BW14" i="1"/>
  <c r="BG14" i="1"/>
  <c r="AF15" i="1"/>
  <c r="BZ14" i="1"/>
  <c r="CD13" i="1"/>
  <c r="BN13" i="1"/>
  <c r="CE14" i="1"/>
  <c r="BO14" i="1"/>
  <c r="Z12" i="1"/>
  <c r="BN11" i="1"/>
  <c r="BQ12" i="1"/>
  <c r="CG12" i="1"/>
  <c r="CA12" i="1"/>
  <c r="BK12" i="1"/>
  <c r="AA12" i="1"/>
  <c r="CG13" i="1" l="1"/>
  <c r="BQ13" i="1"/>
  <c r="AY15" i="1"/>
  <c r="AQ15" i="1"/>
  <c r="AU15" i="1"/>
  <c r="AM15" i="1"/>
  <c r="CH15" i="1"/>
  <c r="BR15" i="1"/>
  <c r="BH11" i="1"/>
  <c r="BX11" i="1"/>
  <c r="BP9" i="1"/>
  <c r="CF9" i="1"/>
  <c r="Y14" i="1"/>
  <c r="BT9" i="1"/>
  <c r="BD9" i="1"/>
  <c r="BP12" i="1"/>
  <c r="CF12" i="1"/>
  <c r="CA9" i="1"/>
  <c r="BK9" i="1"/>
  <c r="CA13" i="1"/>
  <c r="BK13" i="1"/>
  <c r="CB9" i="1"/>
  <c r="BL9" i="1"/>
  <c r="AY14" i="1"/>
  <c r="AQ14" i="1"/>
  <c r="AU14" i="1"/>
  <c r="AM14" i="1"/>
  <c r="CC13" i="1"/>
  <c r="BM13" i="1"/>
  <c r="CC15" i="1"/>
  <c r="BM15" i="1"/>
  <c r="BT11" i="1"/>
  <c r="BD11" i="1"/>
  <c r="CC12" i="1"/>
  <c r="BM12" i="1"/>
  <c r="BF9" i="1"/>
  <c r="BV9" i="1"/>
  <c r="BT12" i="1"/>
  <c r="BD12" i="1"/>
  <c r="CI9" i="1"/>
  <c r="BS9" i="1"/>
  <c r="CI13" i="1"/>
  <c r="BS13" i="1"/>
  <c r="BZ10" i="1"/>
  <c r="BJ10" i="1"/>
  <c r="CA10" i="1"/>
  <c r="BK10" i="1"/>
  <c r="BP11" i="1"/>
  <c r="CF11" i="1"/>
  <c r="X11" i="1" s="1"/>
  <c r="BT13" i="1"/>
  <c r="BD13" i="1"/>
  <c r="Y10" i="1"/>
  <c r="BU14" i="1"/>
  <c r="BE14" i="1"/>
  <c r="BY15" i="1"/>
  <c r="BI15" i="1"/>
  <c r="BV12" i="1"/>
  <c r="BF12" i="1"/>
  <c r="CB11" i="1"/>
  <c r="BL11" i="1"/>
  <c r="CB12" i="1"/>
  <c r="BL12" i="1"/>
  <c r="BE10" i="1"/>
  <c r="BU10" i="1"/>
  <c r="BW13" i="1"/>
  <c r="BG13" i="1"/>
  <c r="X13" i="1" s="1"/>
  <c r="BR10" i="1"/>
  <c r="CH10" i="1"/>
  <c r="BS10" i="1"/>
  <c r="CI10" i="1"/>
  <c r="BN9" i="1"/>
  <c r="CD9" i="1"/>
  <c r="BY14" i="1"/>
  <c r="BI14" i="1"/>
  <c r="AY10" i="1"/>
  <c r="AQ10" i="1"/>
  <c r="AU10" i="1"/>
  <c r="AM10" i="1"/>
  <c r="BV15" i="1"/>
  <c r="BF15" i="1"/>
  <c r="Y12" i="1"/>
  <c r="BI13" i="1"/>
  <c r="BY13" i="1"/>
  <c r="BU13" i="1"/>
  <c r="BE13" i="1"/>
  <c r="BU15" i="1"/>
  <c r="BE15" i="1"/>
  <c r="AX15" i="1"/>
  <c r="AP15" i="1"/>
  <c r="BB15" i="1"/>
  <c r="AT15" i="1"/>
  <c r="CB13" i="1"/>
  <c r="BL13" i="1"/>
  <c r="CC14" i="1"/>
  <c r="BM14" i="1"/>
  <c r="CG15" i="1"/>
  <c r="BQ15" i="1"/>
  <c r="Y15" i="1"/>
  <c r="CH9" i="1"/>
  <c r="BR9" i="1"/>
  <c r="CC10" i="1"/>
  <c r="BM10" i="1"/>
  <c r="CE13" i="1"/>
  <c r="BO13" i="1"/>
  <c r="BV10" i="1"/>
  <c r="BF10" i="1"/>
  <c r="BW10" i="1"/>
  <c r="BG10" i="1"/>
  <c r="CG9" i="1"/>
  <c r="BQ9" i="1"/>
  <c r="BY10" i="1"/>
  <c r="BI10" i="1"/>
  <c r="CD10" i="1"/>
  <c r="BN10" i="1"/>
  <c r="CE10" i="1"/>
  <c r="BO10" i="1"/>
  <c r="BJ9" i="1"/>
  <c r="BZ9" i="1"/>
  <c r="CG14" i="1"/>
  <c r="BQ14" i="1"/>
  <c r="CD15" i="1"/>
  <c r="BN15" i="1"/>
  <c r="BI9" i="1"/>
  <c r="BY9" i="1"/>
  <c r="CG10" i="1"/>
  <c r="BQ10" i="1"/>
  <c r="CC9" i="1"/>
  <c r="BM9" i="1"/>
  <c r="BX13" i="1"/>
  <c r="BH13" i="1"/>
  <c r="BX9" i="1"/>
  <c r="BH9" i="1"/>
  <c r="BZ15" i="1"/>
  <c r="BJ15" i="1"/>
  <c r="Y13" i="1"/>
  <c r="CI12" i="1"/>
  <c r="BS12" i="1"/>
  <c r="X12" i="1" s="1"/>
  <c r="BW9" i="1"/>
  <c r="BG9" i="1"/>
  <c r="X9" i="1" s="1"/>
  <c r="CF13" i="1"/>
  <c r="BP13" i="1"/>
  <c r="Y9" i="1"/>
  <c r="BH12" i="1"/>
  <c r="BX12" i="1"/>
  <c r="CE9" i="1"/>
  <c r="BO9" i="1"/>
  <c r="BT10" i="1" l="1"/>
  <c r="BD10" i="1"/>
  <c r="BL10" i="1"/>
  <c r="CB10" i="1"/>
  <c r="CA15" i="1"/>
  <c r="BK15" i="1"/>
  <c r="BX10" i="1"/>
  <c r="BH10" i="1"/>
  <c r="BT15" i="1"/>
  <c r="BD15" i="1"/>
  <c r="CI15" i="1"/>
  <c r="BS15" i="1"/>
  <c r="BP10" i="1"/>
  <c r="CF10" i="1"/>
  <c r="CB15" i="1"/>
  <c r="BL15" i="1"/>
  <c r="BT14" i="1"/>
  <c r="BD14" i="1"/>
  <c r="BX15" i="1"/>
  <c r="BH15" i="1"/>
  <c r="BW15" i="1"/>
  <c r="BG15" i="1"/>
  <c r="CE15" i="1"/>
  <c r="BO15" i="1"/>
  <c r="CB14" i="1"/>
  <c r="BL14" i="1"/>
  <c r="CF15" i="1"/>
  <c r="BP15" i="1"/>
  <c r="BX14" i="1"/>
  <c r="BH14" i="1"/>
  <c r="CF14" i="1"/>
  <c r="BP14" i="1"/>
  <c r="X14" i="1" l="1"/>
  <c r="X15" i="1"/>
</calcChain>
</file>

<file path=xl/sharedStrings.xml><?xml version="1.0" encoding="utf-8"?>
<sst xmlns="http://schemas.openxmlformats.org/spreadsheetml/2006/main" count="7" uniqueCount="7">
  <si>
    <t>Almeria B</t>
  </si>
  <si>
    <t>название 1</t>
  </si>
  <si>
    <t>название 2</t>
  </si>
  <si>
    <t>название 3</t>
  </si>
  <si>
    <t>название 4</t>
  </si>
  <si>
    <t>название 5</t>
  </si>
  <si>
    <t>название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</si>
</sst>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5"/>
      <color theme="9" tint="0.79998168889431442"/>
      <name val="Calibri"/>
      <family val="2"/>
      <charset val="204"/>
      <scheme val="minor"/>
    </font>
    <font>
      <sz val="1"/>
      <color theme="9" tint="0.7999816888943144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3" borderId="0" xfId="0" applyFill="1"/>
    <xf numFmtId="0" fontId="3" fillId="3" borderId="0" xfId="0" applyFont="1" applyFill="1"/>
    <xf numFmtId="0" fontId="3" fillId="3" borderId="0" xfId="0" applyFont="1" applyFill="1" applyAlignment="1">
      <alignment horizontal="right"/>
    </xf>
    <xf numFmtId="20" fontId="0" fillId="3" borderId="0" xfId="0" applyNumberFormat="1" applyFill="1" applyAlignment="1">
      <alignment horizontal="right"/>
    </xf>
    <xf numFmtId="0" fontId="0" fillId="3" borderId="0" xfId="0" applyFill="1" applyAlignment="1">
      <alignment horizontal="center" vertical="center"/>
    </xf>
    <xf numFmtId="0" fontId="1" fillId="2" borderId="1" xfId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2"/>
    <xf numFmtId="0" fontId="0" fillId="3" borderId="0" xfId="0" applyFill="1" applyAlignment="1">
      <alignment horizontal="right"/>
    </xf>
  </cellXfs>
  <cellStyles count="3">
    <cellStyle name="Вывод" xfId="1" builtinId="21"/>
    <cellStyle name="Обычный" xfId="0" builtinId="0"/>
    <cellStyle name="Пояснение" xfId="2" builtinId="53"/>
  </cellStyles>
  <dxfs count="3">
    <dxf>
      <font>
        <color theme="8"/>
      </font>
      <fill>
        <patternFill>
          <bgColor theme="8"/>
        </patternFill>
      </fill>
    </dxf>
    <dxf>
      <font>
        <color theme="8"/>
      </font>
      <fill>
        <patternFill>
          <bgColor theme="8"/>
        </patternFill>
      </fill>
    </dxf>
    <dxf>
      <font>
        <color theme="8"/>
      </font>
      <fill>
        <patternFill>
          <bgColor theme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5"/>
  <sheetViews>
    <sheetView tabSelected="1" topLeftCell="H10" workbookViewId="0">
      <selection activeCell="X11" sqref="X11"/>
    </sheetView>
  </sheetViews>
  <sheetFormatPr defaultRowHeight="15" x14ac:dyDescent="0.25"/>
  <cols>
    <col min="1" max="1" width="9.140625" hidden="1" customWidth="1"/>
    <col min="2" max="5" width="0" hidden="1" customWidth="1"/>
    <col min="6" max="6" width="9.140625" hidden="1" customWidth="1"/>
    <col min="7" max="7" width="0" hidden="1" customWidth="1"/>
    <col min="8" max="8" width="15.28515625" customWidth="1"/>
    <col min="9" max="12" width="7.28515625" customWidth="1"/>
    <col min="14" max="17" width="0" hidden="1" customWidth="1"/>
    <col min="18" max="18" width="4.5703125" customWidth="1"/>
    <col min="19" max="20" width="0" hidden="1" customWidth="1"/>
    <col min="24" max="27" width="4.85546875" customWidth="1"/>
    <col min="29" max="37" width="3" customWidth="1"/>
    <col min="39" max="54" width="5.5703125" customWidth="1"/>
    <col min="56" max="87" width="2.5703125" customWidth="1"/>
  </cols>
  <sheetData>
    <row r="1" spans="1:87" hidden="1" x14ac:dyDescent="0.25"/>
    <row r="2" spans="1:87" hidden="1" x14ac:dyDescent="0.25"/>
    <row r="3" spans="1:87" hidden="1" x14ac:dyDescent="0.25"/>
    <row r="4" spans="1:87" hidden="1" x14ac:dyDescent="0.25"/>
    <row r="5" spans="1:87" hidden="1" x14ac:dyDescent="0.25"/>
    <row r="6" spans="1:87" hidden="1" x14ac:dyDescent="0.25"/>
    <row r="7" spans="1:87" hidden="1" x14ac:dyDescent="0.25"/>
    <row r="8" spans="1:87" hidden="1" x14ac:dyDescent="0.25"/>
    <row r="9" spans="1:87" hidden="1" x14ac:dyDescent="0.25">
      <c r="A9" s="1"/>
      <c r="B9" s="2"/>
      <c r="C9" s="3"/>
      <c r="F9" s="1"/>
      <c r="H9" s="4" t="s">
        <v>0</v>
      </c>
      <c r="I9" s="5">
        <v>58.33</v>
      </c>
      <c r="J9" s="6">
        <v>60</v>
      </c>
      <c r="K9" s="4">
        <v>31.82</v>
      </c>
      <c r="L9" s="4">
        <v>38.46</v>
      </c>
      <c r="M9" s="7">
        <v>0.5625</v>
      </c>
      <c r="P9">
        <f t="shared" ref="P9:P15" si="0">IF(I9&lt;60,Q9,"")</f>
        <v>0</v>
      </c>
      <c r="Q9" s="8"/>
      <c r="R9" s="9">
        <v>2</v>
      </c>
      <c r="S9" s="10"/>
      <c r="U9">
        <f t="shared" ref="U9:U15" si="1">IF(OR(I9="",J9=""),"",ROUND(AVERAGE(I9:J9),0))</f>
        <v>59</v>
      </c>
      <c r="V9">
        <f t="shared" ref="V9:V15" si="2">IF(OR(K9="",L9=""),"",ROUND(AVERAGE(K9:L9),0))</f>
        <v>35</v>
      </c>
      <c r="W9" s="10" t="str">
        <f t="shared" ref="W9:W15" si="3">IF(OR(U9="",V9=""),"",U9&amp;":"&amp;V9)</f>
        <v>59:35</v>
      </c>
      <c r="X9" s="10">
        <f>(SUM(BD9:BS9)+Z9)/(SUM(BD9:BS9)+Z9+AA9+SUM(BT9:CI9))*100</f>
        <v>0</v>
      </c>
      <c r="Y9" s="10">
        <f>ROUND(Z9/(Z9+AA9)*100,0)</f>
        <v>0</v>
      </c>
      <c r="Z9" s="10">
        <f t="shared" ref="Z9:Z15" si="4">SUMPRODUCT(($W$9:$W$10000=W9)*($R$9:$R$10000&gt;2.5)*($R$9:$R$10000&lt;&gt;""))</f>
        <v>0</v>
      </c>
      <c r="AA9" s="10">
        <f t="shared" ref="AA9:AA15" si="5">SUMPRODUCT(($W$9:$W$10000=W9)*($R$9:$R$10000&lt;2.5)*($R$9:$R$10000&lt;&gt;""))</f>
        <v>1</v>
      </c>
      <c r="AC9">
        <f>IF(U9="","",AD9+1)</f>
        <v>61</v>
      </c>
      <c r="AD9">
        <f>IF(U9="","",U9+1)</f>
        <v>60</v>
      </c>
      <c r="AE9">
        <f>IF(U9="","",U9-1)</f>
        <v>58</v>
      </c>
      <c r="AF9">
        <f>IF(U9="","",AE9-1)</f>
        <v>57</v>
      </c>
      <c r="AH9">
        <f>IF(V9="","",AI9+1)</f>
        <v>37</v>
      </c>
      <c r="AI9">
        <f>IF(V9="","",V9+1)</f>
        <v>36</v>
      </c>
      <c r="AJ9">
        <f>IF(V9="","",V9-1)</f>
        <v>34</v>
      </c>
      <c r="AK9">
        <f>IF(V9="","",AJ9-1)</f>
        <v>33</v>
      </c>
      <c r="AM9" s="11" t="str">
        <f>IF(OR(AC9="",AH9=""),"",AC9&amp;":"&amp;AH9)</f>
        <v>61:37</v>
      </c>
      <c r="AN9" s="11" t="str">
        <f t="shared" ref="AN9:AP15" si="6">IF(OR(AD9="",AI9=""),"",AD9&amp;":"&amp;AI9)</f>
        <v>60:36</v>
      </c>
      <c r="AO9" s="11" t="str">
        <f>IF(OR(AE9="",AJ9=""),"",AE9&amp;":"&amp;AJ9)</f>
        <v>58:34</v>
      </c>
      <c r="AP9" s="11" t="str">
        <f>IF(OR(AF9="",AK9=""),"",AF9&amp;":"&amp;AK9)</f>
        <v>57:33</v>
      </c>
      <c r="AQ9" s="11" t="str">
        <f>IF(OR(AC9="",AI9=""),"",AC9&amp;":"&amp;AI9)</f>
        <v>61:36</v>
      </c>
      <c r="AR9" s="11" t="str">
        <f>IF(OR(AD9="",AJ9=""),"",AD9&amp;":"&amp;AJ9)</f>
        <v>60:34</v>
      </c>
      <c r="AS9" s="11" t="str">
        <f>IF(OR(AE9="",AK9=""),"",AE9&amp;":"&amp;AK9)</f>
        <v>58:33</v>
      </c>
      <c r="AT9" s="11" t="str">
        <f>IF(OR(AF9="",AH9=""),"",AF9&amp;":"&amp;AH9)</f>
        <v>57:37</v>
      </c>
      <c r="AU9" s="11" t="str">
        <f>IF(OR(AC9="",AJ9=""),"",AC9&amp;":"&amp;AJ9)</f>
        <v>61:34</v>
      </c>
      <c r="AV9" s="11" t="str">
        <f>IF(OR(AD9="",AK9=""),"",AD9&amp;":"&amp;AK9)</f>
        <v>60:33</v>
      </c>
      <c r="AW9" s="11" t="str">
        <f>IF(OR(AE9="",AH9=""),"",AE9&amp;":"&amp;AH9)</f>
        <v>58:37</v>
      </c>
      <c r="AX9" s="11" t="str">
        <f>IF(OR(AF9="",AI9=""),"",AF9&amp;":"&amp;AI9)</f>
        <v>57:36</v>
      </c>
      <c r="AY9" s="11" t="str">
        <f>IF(OR(AC9="",AK9=""),"",AC9&amp;":"&amp;AK9)</f>
        <v>61:33</v>
      </c>
      <c r="AZ9" s="11" t="str">
        <f>IF(OR(AD9="",AH9=""),"",AD9&amp;":"&amp;AH9)</f>
        <v>60:37</v>
      </c>
      <c r="BA9" s="11" t="str">
        <f>IF(OR(AE9="",AI9=""),"",AE9&amp;":"&amp;AI9)</f>
        <v>58:36</v>
      </c>
      <c r="BB9" s="11" t="str">
        <f>IF(OR(AF9="",AJ9=""),"",AF9&amp;":"&amp;AJ9)</f>
        <v>57:34</v>
      </c>
      <c r="BD9">
        <f t="shared" ref="BD9:BS15" si="7">SUMPRODUCT(($W:$W=AM9)*($R:$R&gt;2.5)*($R:$R&lt;&gt;""))</f>
        <v>0</v>
      </c>
      <c r="BE9">
        <f t="shared" si="7"/>
        <v>0</v>
      </c>
      <c r="BF9">
        <f t="shared" si="7"/>
        <v>0</v>
      </c>
      <c r="BG9">
        <f t="shared" si="7"/>
        <v>0</v>
      </c>
      <c r="BH9">
        <f t="shared" si="7"/>
        <v>0</v>
      </c>
      <c r="BI9">
        <f t="shared" si="7"/>
        <v>0</v>
      </c>
      <c r="BJ9">
        <f t="shared" si="7"/>
        <v>0</v>
      </c>
      <c r="BK9">
        <f t="shared" si="7"/>
        <v>0</v>
      </c>
      <c r="BL9">
        <f t="shared" si="7"/>
        <v>0</v>
      </c>
      <c r="BM9">
        <f t="shared" si="7"/>
        <v>0</v>
      </c>
      <c r="BN9">
        <f t="shared" si="7"/>
        <v>0</v>
      </c>
      <c r="BO9">
        <f t="shared" si="7"/>
        <v>0</v>
      </c>
      <c r="BP9">
        <f t="shared" si="7"/>
        <v>0</v>
      </c>
      <c r="BQ9">
        <f t="shared" si="7"/>
        <v>0</v>
      </c>
      <c r="BR9">
        <f t="shared" si="7"/>
        <v>0</v>
      </c>
      <c r="BS9">
        <f t="shared" si="7"/>
        <v>0</v>
      </c>
      <c r="BT9">
        <f t="shared" ref="BT9:CI15" si="8">SUMPRODUCT(($W:$W=AM9)*($R:$R&lt;2.5)*($R:$R&lt;&gt;""))</f>
        <v>0</v>
      </c>
      <c r="BU9">
        <f t="shared" si="8"/>
        <v>0</v>
      </c>
      <c r="BV9">
        <f t="shared" si="8"/>
        <v>0</v>
      </c>
      <c r="BW9">
        <f t="shared" si="8"/>
        <v>0</v>
      </c>
      <c r="BX9">
        <f t="shared" si="8"/>
        <v>0</v>
      </c>
      <c r="BY9">
        <f t="shared" si="8"/>
        <v>0</v>
      </c>
      <c r="BZ9">
        <f t="shared" si="8"/>
        <v>0</v>
      </c>
      <c r="CA9">
        <f t="shared" si="8"/>
        <v>0</v>
      </c>
      <c r="CB9">
        <f t="shared" si="8"/>
        <v>0</v>
      </c>
      <c r="CC9">
        <f t="shared" si="8"/>
        <v>0</v>
      </c>
      <c r="CD9">
        <f t="shared" si="8"/>
        <v>0</v>
      </c>
      <c r="CE9">
        <f t="shared" si="8"/>
        <v>0</v>
      </c>
      <c r="CF9">
        <f t="shared" si="8"/>
        <v>0</v>
      </c>
      <c r="CG9">
        <f t="shared" si="8"/>
        <v>0</v>
      </c>
      <c r="CH9">
        <f t="shared" si="8"/>
        <v>0</v>
      </c>
      <c r="CI9">
        <f t="shared" si="8"/>
        <v>0</v>
      </c>
    </row>
    <row r="10" spans="1:87" x14ac:dyDescent="0.25">
      <c r="A10" s="1"/>
      <c r="B10" s="2"/>
      <c r="C10" s="3"/>
      <c r="F10" s="1"/>
      <c r="H10" s="4" t="s">
        <v>1</v>
      </c>
      <c r="I10" s="4">
        <v>57.69</v>
      </c>
      <c r="J10" s="12">
        <v>61.11</v>
      </c>
      <c r="K10" s="4">
        <v>38.1</v>
      </c>
      <c r="L10" s="4">
        <v>35</v>
      </c>
      <c r="M10" s="7">
        <v>0.5625</v>
      </c>
      <c r="Q10" s="8"/>
      <c r="R10" s="9">
        <v>4</v>
      </c>
      <c r="S10" s="10"/>
      <c r="U10">
        <f t="shared" si="1"/>
        <v>59</v>
      </c>
      <c r="V10">
        <f t="shared" si="2"/>
        <v>37</v>
      </c>
      <c r="W10" s="10" t="str">
        <f t="shared" si="3"/>
        <v>59:37</v>
      </c>
      <c r="X10" s="10">
        <f>(SUM(BD10:BS10)+Z10)/(SUM(BD10:BS10)+Z10+AA10+SUM(BT10:CI10))*100</f>
        <v>100</v>
      </c>
      <c r="Y10" s="10">
        <f>ROUND(Z10/(Z10+AA10)*100,0)</f>
        <v>100</v>
      </c>
      <c r="Z10" s="10">
        <f>SUMPRODUCT(($W$9:$W$10000=W10)*($R$9:$R$10000&gt;2.5)*($R$9:$R$10000&lt;&gt;""))</f>
        <v>1</v>
      </c>
      <c r="AA10" s="10">
        <f t="shared" si="5"/>
        <v>0</v>
      </c>
      <c r="AC10">
        <f>IF(U10="","",AD10+1)</f>
        <v>61</v>
      </c>
      <c r="AD10">
        <f t="shared" ref="AD10:AD15" si="9">IF(U10="","",U10+1)</f>
        <v>60</v>
      </c>
      <c r="AE10">
        <f t="shared" ref="AE10:AE15" si="10">IF(U10="","",U10-1)</f>
        <v>58</v>
      </c>
      <c r="AF10">
        <f t="shared" ref="AF10:AF15" si="11">IF(U10="","",AE10-1)</f>
        <v>57</v>
      </c>
      <c r="AH10">
        <f t="shared" ref="AH10:AH15" si="12">IF(V10="","",AI10+1)</f>
        <v>39</v>
      </c>
      <c r="AI10">
        <f t="shared" ref="AI10:AI15" si="13">IF(V10="","",V10+1)</f>
        <v>38</v>
      </c>
      <c r="AJ10">
        <f t="shared" ref="AJ10:AJ15" si="14">IF(V10="","",V10-1)</f>
        <v>36</v>
      </c>
      <c r="AK10">
        <f t="shared" ref="AK10:AK15" si="15">IF(V10="","",AJ10-1)</f>
        <v>35</v>
      </c>
      <c r="AM10" s="11" t="str">
        <f t="shared" ref="AM10:AM15" si="16">IF(OR(AC10="",AH10=""),"",AC10&amp;":"&amp;AH10)</f>
        <v>61:39</v>
      </c>
      <c r="AN10" s="11" t="str">
        <f t="shared" si="6"/>
        <v>60:38</v>
      </c>
      <c r="AO10" s="11" t="str">
        <f t="shared" si="6"/>
        <v>58:36</v>
      </c>
      <c r="AP10" s="11" t="str">
        <f t="shared" si="6"/>
        <v>57:35</v>
      </c>
      <c r="AQ10" s="11" t="str">
        <f t="shared" ref="AQ10:AS15" si="17">IF(OR(AC10="",AI10=""),"",AC10&amp;":"&amp;AI10)</f>
        <v>61:38</v>
      </c>
      <c r="AR10" s="11" t="str">
        <f t="shared" si="17"/>
        <v>60:36</v>
      </c>
      <c r="AS10" s="11" t="str">
        <f t="shared" si="17"/>
        <v>58:35</v>
      </c>
      <c r="AT10" s="11" t="str">
        <f t="shared" ref="AT10:AT15" si="18">IF(OR(AF10="",AH10=""),"",AF10&amp;":"&amp;AH10)</f>
        <v>57:39</v>
      </c>
      <c r="AU10" s="11" t="str">
        <f t="shared" ref="AU10:AV15" si="19">IF(OR(AC10="",AJ10=""),"",AC10&amp;":"&amp;AJ10)</f>
        <v>61:36</v>
      </c>
      <c r="AV10" s="11" t="str">
        <f t="shared" si="19"/>
        <v>60:35</v>
      </c>
      <c r="AW10" s="11" t="str">
        <f t="shared" ref="AW10:AX15" si="20">IF(OR(AE10="",AH10=""),"",AE10&amp;":"&amp;AH10)</f>
        <v>58:39</v>
      </c>
      <c r="AX10" s="11" t="str">
        <f t="shared" si="20"/>
        <v>57:38</v>
      </c>
      <c r="AY10" s="11" t="str">
        <f t="shared" ref="AY10:AY15" si="21">IF(OR(AC10="",AK10=""),"",AC10&amp;":"&amp;AK10)</f>
        <v>61:35</v>
      </c>
      <c r="AZ10" s="11" t="str">
        <f t="shared" ref="AZ10:BB15" si="22">IF(OR(AD10="",AH10=""),"",AD10&amp;":"&amp;AH10)</f>
        <v>60:39</v>
      </c>
      <c r="BA10" s="11" t="str">
        <f t="shared" si="22"/>
        <v>58:38</v>
      </c>
      <c r="BB10" s="11" t="str">
        <f t="shared" si="22"/>
        <v>57:36</v>
      </c>
      <c r="BD10">
        <f t="shared" si="7"/>
        <v>0</v>
      </c>
      <c r="BE10">
        <f t="shared" si="7"/>
        <v>0</v>
      </c>
      <c r="BF10">
        <f t="shared" si="7"/>
        <v>0</v>
      </c>
      <c r="BG10">
        <f t="shared" si="7"/>
        <v>0</v>
      </c>
      <c r="BH10">
        <f t="shared" si="7"/>
        <v>0</v>
      </c>
      <c r="BI10">
        <f t="shared" si="7"/>
        <v>0</v>
      </c>
      <c r="BJ10">
        <f t="shared" si="7"/>
        <v>0</v>
      </c>
      <c r="BK10">
        <f t="shared" si="7"/>
        <v>0</v>
      </c>
      <c r="BL10">
        <f t="shared" si="7"/>
        <v>0</v>
      </c>
      <c r="BM10">
        <f t="shared" si="7"/>
        <v>0</v>
      </c>
      <c r="BN10">
        <f t="shared" si="7"/>
        <v>0</v>
      </c>
      <c r="BO10">
        <f t="shared" si="7"/>
        <v>0</v>
      </c>
      <c r="BP10">
        <f t="shared" si="7"/>
        <v>0</v>
      </c>
      <c r="BQ10">
        <f t="shared" si="7"/>
        <v>0</v>
      </c>
      <c r="BR10">
        <f t="shared" si="7"/>
        <v>0</v>
      </c>
      <c r="BS10">
        <f t="shared" si="7"/>
        <v>0</v>
      </c>
      <c r="BT10">
        <f t="shared" si="8"/>
        <v>0</v>
      </c>
      <c r="BU10">
        <f t="shared" si="8"/>
        <v>0</v>
      </c>
      <c r="BV10">
        <f t="shared" si="8"/>
        <v>0</v>
      </c>
      <c r="BW10">
        <f t="shared" si="8"/>
        <v>0</v>
      </c>
      <c r="BX10">
        <f t="shared" si="8"/>
        <v>0</v>
      </c>
      <c r="BY10">
        <f t="shared" si="8"/>
        <v>0</v>
      </c>
      <c r="BZ10">
        <f t="shared" si="8"/>
        <v>0</v>
      </c>
      <c r="CA10">
        <f t="shared" si="8"/>
        <v>0</v>
      </c>
      <c r="CB10">
        <f t="shared" si="8"/>
        <v>0</v>
      </c>
      <c r="CC10">
        <f t="shared" si="8"/>
        <v>0</v>
      </c>
      <c r="CD10">
        <f t="shared" si="8"/>
        <v>0</v>
      </c>
      <c r="CE10">
        <f t="shared" si="8"/>
        <v>0</v>
      </c>
      <c r="CF10">
        <f t="shared" si="8"/>
        <v>0</v>
      </c>
      <c r="CG10">
        <f t="shared" si="8"/>
        <v>0</v>
      </c>
      <c r="CH10">
        <f t="shared" si="8"/>
        <v>0</v>
      </c>
      <c r="CI10">
        <f t="shared" si="8"/>
        <v>0</v>
      </c>
    </row>
    <row r="11" spans="1:87" x14ac:dyDescent="0.25">
      <c r="A11" s="1"/>
      <c r="B11" s="2"/>
      <c r="C11" s="3"/>
      <c r="F11" s="1"/>
      <c r="H11" s="4" t="s">
        <v>2</v>
      </c>
      <c r="I11" s="4">
        <v>65</v>
      </c>
      <c r="J11" s="12">
        <v>72.73</v>
      </c>
      <c r="K11" s="4">
        <v>66.67</v>
      </c>
      <c r="L11" s="4">
        <v>73.91</v>
      </c>
      <c r="M11" s="7">
        <v>0.78125</v>
      </c>
      <c r="Q11" s="8"/>
      <c r="R11" s="9">
        <v>3</v>
      </c>
      <c r="S11" s="10"/>
      <c r="U11">
        <f>IF(OR(I11="",J11=""),"",ROUND(AVERAGE(I11:J11),0))</f>
        <v>69</v>
      </c>
      <c r="V11">
        <f>IF(OR(K11="",L11=""),"",ROUND(AVERAGE(K11:L11),0))</f>
        <v>70</v>
      </c>
      <c r="W11" s="10" t="str">
        <f>IF(OR(U11="",V11=""),"",U11&amp;":"&amp;V11)</f>
        <v>69:70</v>
      </c>
      <c r="X11" s="10">
        <f>(SUM(BD11:BS11)+Z11)/(SUM(BD11:BS11)+Z11+AA11+SUM(BT11:CI11))*100</f>
        <v>100</v>
      </c>
      <c r="Y11" s="10">
        <f>ROUND(Z11/(Z11+AA11)*100,0)</f>
        <v>100</v>
      </c>
      <c r="Z11" s="10">
        <f t="shared" si="4"/>
        <v>1</v>
      </c>
      <c r="AA11" s="10">
        <f t="shared" si="5"/>
        <v>0</v>
      </c>
      <c r="AC11">
        <f t="shared" ref="AC10:AC15" si="23">IF(U11="","",AD11+1)</f>
        <v>71</v>
      </c>
      <c r="AD11">
        <f t="shared" si="9"/>
        <v>70</v>
      </c>
      <c r="AE11">
        <f t="shared" si="10"/>
        <v>68</v>
      </c>
      <c r="AF11">
        <f t="shared" si="11"/>
        <v>67</v>
      </c>
      <c r="AH11">
        <f t="shared" si="12"/>
        <v>72</v>
      </c>
      <c r="AI11">
        <f t="shared" si="13"/>
        <v>71</v>
      </c>
      <c r="AJ11">
        <f t="shared" si="14"/>
        <v>69</v>
      </c>
      <c r="AK11">
        <f t="shared" si="15"/>
        <v>68</v>
      </c>
      <c r="AM11" s="11" t="str">
        <f t="shared" si="16"/>
        <v>71:72</v>
      </c>
      <c r="AN11" s="11" t="str">
        <f t="shared" si="6"/>
        <v>70:71</v>
      </c>
      <c r="AO11" s="11" t="str">
        <f t="shared" si="6"/>
        <v>68:69</v>
      </c>
      <c r="AP11" s="11" t="str">
        <f t="shared" si="6"/>
        <v>67:68</v>
      </c>
      <c r="AQ11" s="11" t="str">
        <f t="shared" si="17"/>
        <v>71:71</v>
      </c>
      <c r="AR11" s="11" t="str">
        <f t="shared" si="17"/>
        <v>70:69</v>
      </c>
      <c r="AS11" s="11" t="str">
        <f t="shared" si="17"/>
        <v>68:68</v>
      </c>
      <c r="AT11" s="11" t="str">
        <f t="shared" si="18"/>
        <v>67:72</v>
      </c>
      <c r="AU11" s="11" t="str">
        <f t="shared" si="19"/>
        <v>71:69</v>
      </c>
      <c r="AV11" s="11" t="str">
        <f t="shared" si="19"/>
        <v>70:68</v>
      </c>
      <c r="AW11" s="11" t="str">
        <f t="shared" si="20"/>
        <v>68:72</v>
      </c>
      <c r="AX11" s="11" t="str">
        <f t="shared" si="20"/>
        <v>67:71</v>
      </c>
      <c r="AY11" s="11" t="str">
        <f t="shared" si="21"/>
        <v>71:68</v>
      </c>
      <c r="AZ11" s="11" t="str">
        <f t="shared" si="22"/>
        <v>70:72</v>
      </c>
      <c r="BA11" s="11" t="str">
        <f t="shared" si="22"/>
        <v>68:71</v>
      </c>
      <c r="BB11" s="11" t="str">
        <f t="shared" si="22"/>
        <v>67:69</v>
      </c>
      <c r="BD11">
        <f t="shared" si="7"/>
        <v>0</v>
      </c>
      <c r="BE11">
        <f t="shared" si="7"/>
        <v>0</v>
      </c>
      <c r="BF11">
        <f t="shared" si="7"/>
        <v>0</v>
      </c>
      <c r="BG11">
        <f t="shared" si="7"/>
        <v>0</v>
      </c>
      <c r="BH11">
        <f t="shared" si="7"/>
        <v>0</v>
      </c>
      <c r="BI11">
        <f t="shared" si="7"/>
        <v>0</v>
      </c>
      <c r="BJ11">
        <f t="shared" si="7"/>
        <v>0</v>
      </c>
      <c r="BK11">
        <f t="shared" si="7"/>
        <v>0</v>
      </c>
      <c r="BL11">
        <f t="shared" si="7"/>
        <v>0</v>
      </c>
      <c r="BM11">
        <f t="shared" si="7"/>
        <v>0</v>
      </c>
      <c r="BN11">
        <f t="shared" si="7"/>
        <v>0</v>
      </c>
      <c r="BO11">
        <f t="shared" si="7"/>
        <v>0</v>
      </c>
      <c r="BP11">
        <f t="shared" si="7"/>
        <v>0</v>
      </c>
      <c r="BQ11">
        <f t="shared" si="7"/>
        <v>0</v>
      </c>
      <c r="BR11">
        <f t="shared" si="7"/>
        <v>0</v>
      </c>
      <c r="BS11">
        <f t="shared" si="7"/>
        <v>0</v>
      </c>
      <c r="BT11">
        <f t="shared" si="8"/>
        <v>0</v>
      </c>
      <c r="BU11">
        <f t="shared" si="8"/>
        <v>0</v>
      </c>
      <c r="BV11">
        <f t="shared" si="8"/>
        <v>0</v>
      </c>
      <c r="BW11">
        <f t="shared" si="8"/>
        <v>0</v>
      </c>
      <c r="BX11">
        <f t="shared" si="8"/>
        <v>0</v>
      </c>
      <c r="BY11">
        <f t="shared" si="8"/>
        <v>0</v>
      </c>
      <c r="BZ11">
        <f t="shared" si="8"/>
        <v>0</v>
      </c>
      <c r="CA11">
        <f t="shared" si="8"/>
        <v>0</v>
      </c>
      <c r="CB11">
        <f t="shared" si="8"/>
        <v>0</v>
      </c>
      <c r="CC11">
        <f t="shared" si="8"/>
        <v>0</v>
      </c>
      <c r="CD11">
        <f t="shared" si="8"/>
        <v>0</v>
      </c>
      <c r="CE11">
        <f t="shared" si="8"/>
        <v>0</v>
      </c>
      <c r="CF11">
        <f t="shared" si="8"/>
        <v>0</v>
      </c>
      <c r="CG11">
        <f t="shared" si="8"/>
        <v>0</v>
      </c>
      <c r="CH11">
        <f t="shared" si="8"/>
        <v>0</v>
      </c>
      <c r="CI11">
        <f t="shared" si="8"/>
        <v>0</v>
      </c>
    </row>
    <row r="12" spans="1:87" x14ac:dyDescent="0.25">
      <c r="A12" s="1"/>
      <c r="B12" s="2"/>
      <c r="C12" s="3"/>
      <c r="F12" s="1"/>
      <c r="H12" s="4" t="s">
        <v>3</v>
      </c>
      <c r="I12" s="5">
        <v>66.67</v>
      </c>
      <c r="J12" s="12">
        <v>62.07</v>
      </c>
      <c r="K12" s="4">
        <v>45.45</v>
      </c>
      <c r="L12" s="4">
        <v>35.479999999999997</v>
      </c>
      <c r="M12" s="7">
        <v>0.75</v>
      </c>
      <c r="Q12" s="8"/>
      <c r="R12" s="9">
        <v>4</v>
      </c>
      <c r="S12" s="10"/>
      <c r="U12">
        <f t="shared" si="1"/>
        <v>64</v>
      </c>
      <c r="V12">
        <f t="shared" si="2"/>
        <v>40</v>
      </c>
      <c r="W12" s="10" t="str">
        <f t="shared" si="3"/>
        <v>64:40</v>
      </c>
      <c r="X12" s="10">
        <f t="shared" ref="X10:X15" si="24">(SUM(BD12:BS12)+Z12)/(SUM(BD12:BS12)+Z12+AA12+SUM(BT12:CI12))*100</f>
        <v>100</v>
      </c>
      <c r="Y12" s="10">
        <f t="shared" ref="Y10:Y15" si="25">ROUND(Z12/(Z12+AA12)*100,0)</f>
        <v>100</v>
      </c>
      <c r="Z12" s="10">
        <f t="shared" si="4"/>
        <v>1</v>
      </c>
      <c r="AA12" s="10">
        <f t="shared" si="5"/>
        <v>0</v>
      </c>
      <c r="AC12">
        <f t="shared" si="23"/>
        <v>66</v>
      </c>
      <c r="AD12">
        <f t="shared" si="9"/>
        <v>65</v>
      </c>
      <c r="AE12">
        <f t="shared" si="10"/>
        <v>63</v>
      </c>
      <c r="AF12">
        <f t="shared" si="11"/>
        <v>62</v>
      </c>
      <c r="AH12">
        <f t="shared" si="12"/>
        <v>42</v>
      </c>
      <c r="AI12">
        <f t="shared" si="13"/>
        <v>41</v>
      </c>
      <c r="AJ12">
        <f t="shared" si="14"/>
        <v>39</v>
      </c>
      <c r="AK12">
        <f t="shared" si="15"/>
        <v>38</v>
      </c>
      <c r="AM12" s="11" t="str">
        <f t="shared" si="16"/>
        <v>66:42</v>
      </c>
      <c r="AN12" s="11" t="str">
        <f t="shared" si="6"/>
        <v>65:41</v>
      </c>
      <c r="AO12" s="11" t="str">
        <f t="shared" si="6"/>
        <v>63:39</v>
      </c>
      <c r="AP12" s="11" t="str">
        <f t="shared" si="6"/>
        <v>62:38</v>
      </c>
      <c r="AQ12" s="11" t="str">
        <f t="shared" si="17"/>
        <v>66:41</v>
      </c>
      <c r="AR12" s="11" t="str">
        <f t="shared" si="17"/>
        <v>65:39</v>
      </c>
      <c r="AS12" s="11" t="str">
        <f t="shared" si="17"/>
        <v>63:38</v>
      </c>
      <c r="AT12" s="11" t="str">
        <f t="shared" si="18"/>
        <v>62:42</v>
      </c>
      <c r="AU12" s="11" t="str">
        <f t="shared" si="19"/>
        <v>66:39</v>
      </c>
      <c r="AV12" s="11" t="str">
        <f t="shared" si="19"/>
        <v>65:38</v>
      </c>
      <c r="AW12" s="11" t="str">
        <f t="shared" si="20"/>
        <v>63:42</v>
      </c>
      <c r="AX12" s="11" t="str">
        <f t="shared" si="20"/>
        <v>62:41</v>
      </c>
      <c r="AY12" s="11" t="str">
        <f t="shared" si="21"/>
        <v>66:38</v>
      </c>
      <c r="AZ12" s="11" t="str">
        <f t="shared" si="22"/>
        <v>65:42</v>
      </c>
      <c r="BA12" s="11" t="str">
        <f t="shared" si="22"/>
        <v>63:41</v>
      </c>
      <c r="BB12" s="11" t="str">
        <f t="shared" si="22"/>
        <v>62:39</v>
      </c>
      <c r="BD12">
        <f t="shared" si="7"/>
        <v>0</v>
      </c>
      <c r="BE12">
        <f t="shared" si="7"/>
        <v>0</v>
      </c>
      <c r="BF12">
        <f t="shared" si="7"/>
        <v>0</v>
      </c>
      <c r="BG12">
        <f t="shared" si="7"/>
        <v>0</v>
      </c>
      <c r="BH12">
        <f t="shared" si="7"/>
        <v>0</v>
      </c>
      <c r="BI12">
        <f t="shared" si="7"/>
        <v>0</v>
      </c>
      <c r="BJ12">
        <f t="shared" si="7"/>
        <v>0</v>
      </c>
      <c r="BK12">
        <f t="shared" si="7"/>
        <v>0</v>
      </c>
      <c r="BL12">
        <f t="shared" si="7"/>
        <v>0</v>
      </c>
      <c r="BM12">
        <f t="shared" si="7"/>
        <v>0</v>
      </c>
      <c r="BN12">
        <f t="shared" si="7"/>
        <v>0</v>
      </c>
      <c r="BO12">
        <f t="shared" si="7"/>
        <v>0</v>
      </c>
      <c r="BP12">
        <f t="shared" si="7"/>
        <v>0</v>
      </c>
      <c r="BQ12">
        <f t="shared" si="7"/>
        <v>0</v>
      </c>
      <c r="BR12">
        <f t="shared" si="7"/>
        <v>0</v>
      </c>
      <c r="BS12">
        <f t="shared" si="7"/>
        <v>0</v>
      </c>
      <c r="BT12">
        <f t="shared" si="8"/>
        <v>0</v>
      </c>
      <c r="BU12">
        <f t="shared" si="8"/>
        <v>0</v>
      </c>
      <c r="BV12">
        <f t="shared" si="8"/>
        <v>0</v>
      </c>
      <c r="BW12">
        <f t="shared" si="8"/>
        <v>0</v>
      </c>
      <c r="BX12">
        <f t="shared" si="8"/>
        <v>0</v>
      </c>
      <c r="BY12">
        <f t="shared" si="8"/>
        <v>0</v>
      </c>
      <c r="BZ12">
        <f t="shared" si="8"/>
        <v>0</v>
      </c>
      <c r="CA12">
        <f t="shared" si="8"/>
        <v>0</v>
      </c>
      <c r="CB12">
        <f t="shared" si="8"/>
        <v>0</v>
      </c>
      <c r="CC12">
        <f t="shared" si="8"/>
        <v>0</v>
      </c>
      <c r="CD12">
        <f t="shared" si="8"/>
        <v>0</v>
      </c>
      <c r="CE12">
        <f t="shared" si="8"/>
        <v>0</v>
      </c>
      <c r="CF12">
        <f t="shared" si="8"/>
        <v>0</v>
      </c>
      <c r="CG12">
        <f t="shared" si="8"/>
        <v>0</v>
      </c>
      <c r="CH12">
        <f t="shared" si="8"/>
        <v>0</v>
      </c>
      <c r="CI12">
        <f t="shared" si="8"/>
        <v>0</v>
      </c>
    </row>
    <row r="13" spans="1:87" x14ac:dyDescent="0.25">
      <c r="A13" s="1"/>
      <c r="B13" s="2"/>
      <c r="C13" s="3"/>
      <c r="F13" s="1"/>
      <c r="H13" s="4" t="s">
        <v>4</v>
      </c>
      <c r="I13" s="5">
        <v>65.52</v>
      </c>
      <c r="J13" s="12">
        <v>56.76</v>
      </c>
      <c r="K13" s="4">
        <v>48.39</v>
      </c>
      <c r="L13" s="4">
        <v>55.26</v>
      </c>
      <c r="M13" s="7">
        <v>0.6875</v>
      </c>
      <c r="Q13" s="8"/>
      <c r="R13" s="9">
        <v>3</v>
      </c>
      <c r="S13" s="10"/>
      <c r="U13">
        <f t="shared" si="1"/>
        <v>61</v>
      </c>
      <c r="V13">
        <f t="shared" si="2"/>
        <v>52</v>
      </c>
      <c r="W13" s="10" t="str">
        <f t="shared" si="3"/>
        <v>61:52</v>
      </c>
      <c r="X13" s="10">
        <f t="shared" si="24"/>
        <v>100</v>
      </c>
      <c r="Y13" s="10">
        <f t="shared" si="25"/>
        <v>100</v>
      </c>
      <c r="Z13" s="10">
        <f t="shared" si="4"/>
        <v>1</v>
      </c>
      <c r="AA13" s="10">
        <f t="shared" si="5"/>
        <v>0</v>
      </c>
      <c r="AC13">
        <f t="shared" si="23"/>
        <v>63</v>
      </c>
      <c r="AD13">
        <f t="shared" si="9"/>
        <v>62</v>
      </c>
      <c r="AE13">
        <f t="shared" si="10"/>
        <v>60</v>
      </c>
      <c r="AF13">
        <f t="shared" si="11"/>
        <v>59</v>
      </c>
      <c r="AH13">
        <f t="shared" si="12"/>
        <v>54</v>
      </c>
      <c r="AI13">
        <f t="shared" si="13"/>
        <v>53</v>
      </c>
      <c r="AJ13">
        <f t="shared" si="14"/>
        <v>51</v>
      </c>
      <c r="AK13">
        <f t="shared" si="15"/>
        <v>50</v>
      </c>
      <c r="AM13" s="11" t="str">
        <f t="shared" si="16"/>
        <v>63:54</v>
      </c>
      <c r="AN13" s="11" t="str">
        <f t="shared" si="6"/>
        <v>62:53</v>
      </c>
      <c r="AO13" s="11" t="str">
        <f t="shared" si="6"/>
        <v>60:51</v>
      </c>
      <c r="AP13" s="11" t="str">
        <f t="shared" si="6"/>
        <v>59:50</v>
      </c>
      <c r="AQ13" s="11" t="str">
        <f t="shared" si="17"/>
        <v>63:53</v>
      </c>
      <c r="AR13" s="11" t="str">
        <f t="shared" si="17"/>
        <v>62:51</v>
      </c>
      <c r="AS13" s="11" t="str">
        <f t="shared" si="17"/>
        <v>60:50</v>
      </c>
      <c r="AT13" s="11" t="str">
        <f t="shared" si="18"/>
        <v>59:54</v>
      </c>
      <c r="AU13" s="11" t="str">
        <f t="shared" si="19"/>
        <v>63:51</v>
      </c>
      <c r="AV13" s="11" t="str">
        <f t="shared" si="19"/>
        <v>62:50</v>
      </c>
      <c r="AW13" s="11" t="str">
        <f t="shared" si="20"/>
        <v>60:54</v>
      </c>
      <c r="AX13" s="11" t="str">
        <f t="shared" si="20"/>
        <v>59:53</v>
      </c>
      <c r="AY13" s="11" t="str">
        <f t="shared" si="21"/>
        <v>63:50</v>
      </c>
      <c r="AZ13" s="11" t="str">
        <f t="shared" si="22"/>
        <v>62:54</v>
      </c>
      <c r="BA13" s="11" t="str">
        <f t="shared" si="22"/>
        <v>60:53</v>
      </c>
      <c r="BB13" s="11" t="str">
        <f t="shared" si="22"/>
        <v>59:51</v>
      </c>
      <c r="BD13">
        <f t="shared" si="7"/>
        <v>0</v>
      </c>
      <c r="BE13">
        <f t="shared" si="7"/>
        <v>0</v>
      </c>
      <c r="BF13">
        <f t="shared" si="7"/>
        <v>0</v>
      </c>
      <c r="BG13">
        <f t="shared" si="7"/>
        <v>0</v>
      </c>
      <c r="BH13">
        <f t="shared" si="7"/>
        <v>0</v>
      </c>
      <c r="BI13">
        <f t="shared" si="7"/>
        <v>1</v>
      </c>
      <c r="BJ13">
        <f t="shared" si="7"/>
        <v>0</v>
      </c>
      <c r="BK13">
        <f t="shared" si="7"/>
        <v>0</v>
      </c>
      <c r="BL13">
        <f t="shared" si="7"/>
        <v>0</v>
      </c>
      <c r="BM13">
        <f t="shared" si="7"/>
        <v>0</v>
      </c>
      <c r="BN13">
        <f t="shared" si="7"/>
        <v>0</v>
      </c>
      <c r="BO13">
        <f t="shared" si="7"/>
        <v>0</v>
      </c>
      <c r="BP13">
        <f t="shared" si="7"/>
        <v>0</v>
      </c>
      <c r="BQ13">
        <f t="shared" si="7"/>
        <v>0</v>
      </c>
      <c r="BR13">
        <f t="shared" si="7"/>
        <v>0</v>
      </c>
      <c r="BS13">
        <f t="shared" si="7"/>
        <v>0</v>
      </c>
      <c r="BT13">
        <f t="shared" si="8"/>
        <v>0</v>
      </c>
      <c r="BU13">
        <f t="shared" si="8"/>
        <v>0</v>
      </c>
      <c r="BV13">
        <f t="shared" si="8"/>
        <v>0</v>
      </c>
      <c r="BW13">
        <f t="shared" si="8"/>
        <v>0</v>
      </c>
      <c r="BX13">
        <f t="shared" si="8"/>
        <v>0</v>
      </c>
      <c r="BY13">
        <f t="shared" si="8"/>
        <v>0</v>
      </c>
      <c r="BZ13">
        <f t="shared" si="8"/>
        <v>0</v>
      </c>
      <c r="CA13">
        <f t="shared" si="8"/>
        <v>0</v>
      </c>
      <c r="CB13">
        <f t="shared" si="8"/>
        <v>0</v>
      </c>
      <c r="CC13">
        <f t="shared" si="8"/>
        <v>0</v>
      </c>
      <c r="CD13">
        <f t="shared" si="8"/>
        <v>0</v>
      </c>
      <c r="CE13">
        <f t="shared" si="8"/>
        <v>0</v>
      </c>
      <c r="CF13">
        <f t="shared" si="8"/>
        <v>0</v>
      </c>
      <c r="CG13">
        <f t="shared" si="8"/>
        <v>0</v>
      </c>
      <c r="CH13">
        <f t="shared" si="8"/>
        <v>0</v>
      </c>
      <c r="CI13">
        <f t="shared" si="8"/>
        <v>0</v>
      </c>
    </row>
    <row r="14" spans="1:87" x14ac:dyDescent="0.25">
      <c r="A14" s="1"/>
      <c r="B14" s="2"/>
      <c r="C14" s="3"/>
      <c r="F14" s="1"/>
      <c r="H14" s="4" t="s">
        <v>5</v>
      </c>
      <c r="I14" s="5">
        <v>66.67</v>
      </c>
      <c r="J14" s="12">
        <v>66.67</v>
      </c>
      <c r="K14" s="4">
        <v>70</v>
      </c>
      <c r="L14" s="4">
        <v>52</v>
      </c>
      <c r="M14" s="7">
        <v>0.77083333333333337</v>
      </c>
      <c r="Q14" s="8"/>
      <c r="R14" s="9">
        <v>1</v>
      </c>
      <c r="S14" s="10"/>
      <c r="U14">
        <f t="shared" si="1"/>
        <v>67</v>
      </c>
      <c r="V14">
        <f t="shared" si="2"/>
        <v>61</v>
      </c>
      <c r="W14" s="10" t="str">
        <f t="shared" si="3"/>
        <v>67:61</v>
      </c>
      <c r="X14" s="10">
        <f t="shared" si="24"/>
        <v>0</v>
      </c>
      <c r="Y14" s="10">
        <f t="shared" si="25"/>
        <v>0</v>
      </c>
      <c r="Z14" s="10">
        <f t="shared" si="4"/>
        <v>0</v>
      </c>
      <c r="AA14" s="10">
        <f t="shared" si="5"/>
        <v>1</v>
      </c>
      <c r="AC14">
        <f t="shared" si="23"/>
        <v>69</v>
      </c>
      <c r="AD14">
        <f t="shared" si="9"/>
        <v>68</v>
      </c>
      <c r="AE14">
        <f t="shared" si="10"/>
        <v>66</v>
      </c>
      <c r="AF14">
        <f t="shared" si="11"/>
        <v>65</v>
      </c>
      <c r="AH14">
        <f t="shared" si="12"/>
        <v>63</v>
      </c>
      <c r="AI14">
        <f t="shared" si="13"/>
        <v>62</v>
      </c>
      <c r="AJ14">
        <f t="shared" si="14"/>
        <v>60</v>
      </c>
      <c r="AK14">
        <f t="shared" si="15"/>
        <v>59</v>
      </c>
      <c r="AM14" s="11" t="str">
        <f t="shared" si="16"/>
        <v>69:63</v>
      </c>
      <c r="AN14" s="11" t="str">
        <f t="shared" si="6"/>
        <v>68:62</v>
      </c>
      <c r="AO14" s="11" t="str">
        <f t="shared" si="6"/>
        <v>66:60</v>
      </c>
      <c r="AP14" s="11" t="str">
        <f t="shared" si="6"/>
        <v>65:59</v>
      </c>
      <c r="AQ14" s="11" t="str">
        <f t="shared" si="17"/>
        <v>69:62</v>
      </c>
      <c r="AR14" s="11" t="str">
        <f t="shared" si="17"/>
        <v>68:60</v>
      </c>
      <c r="AS14" s="11" t="str">
        <f t="shared" si="17"/>
        <v>66:59</v>
      </c>
      <c r="AT14" s="11" t="str">
        <f t="shared" si="18"/>
        <v>65:63</v>
      </c>
      <c r="AU14" s="11" t="str">
        <f t="shared" si="19"/>
        <v>69:60</v>
      </c>
      <c r="AV14" s="11" t="str">
        <f t="shared" si="19"/>
        <v>68:59</v>
      </c>
      <c r="AW14" s="11" t="str">
        <f t="shared" si="20"/>
        <v>66:63</v>
      </c>
      <c r="AX14" s="11" t="str">
        <f t="shared" si="20"/>
        <v>65:62</v>
      </c>
      <c r="AY14" s="11" t="str">
        <f t="shared" si="21"/>
        <v>69:59</v>
      </c>
      <c r="AZ14" s="11" t="str">
        <f t="shared" si="22"/>
        <v>68:63</v>
      </c>
      <c r="BA14" s="11" t="str">
        <f t="shared" si="22"/>
        <v>66:62</v>
      </c>
      <c r="BB14" s="11" t="str">
        <f t="shared" si="22"/>
        <v>65:60</v>
      </c>
      <c r="BD14">
        <f t="shared" si="7"/>
        <v>0</v>
      </c>
      <c r="BE14">
        <f t="shared" si="7"/>
        <v>0</v>
      </c>
      <c r="BF14">
        <f t="shared" si="7"/>
        <v>0</v>
      </c>
      <c r="BG14">
        <f t="shared" si="7"/>
        <v>0</v>
      </c>
      <c r="BH14">
        <f t="shared" si="7"/>
        <v>0</v>
      </c>
      <c r="BI14">
        <f t="shared" si="7"/>
        <v>0</v>
      </c>
      <c r="BJ14">
        <f t="shared" si="7"/>
        <v>0</v>
      </c>
      <c r="BK14">
        <f t="shared" si="7"/>
        <v>0</v>
      </c>
      <c r="BL14">
        <f t="shared" si="7"/>
        <v>0</v>
      </c>
      <c r="BM14">
        <f t="shared" si="7"/>
        <v>0</v>
      </c>
      <c r="BN14">
        <f t="shared" si="7"/>
        <v>0</v>
      </c>
      <c r="BO14">
        <f t="shared" si="7"/>
        <v>0</v>
      </c>
      <c r="BP14">
        <f t="shared" si="7"/>
        <v>0</v>
      </c>
      <c r="BQ14">
        <f t="shared" si="7"/>
        <v>0</v>
      </c>
      <c r="BR14">
        <f t="shared" si="7"/>
        <v>0</v>
      </c>
      <c r="BS14">
        <f t="shared" si="7"/>
        <v>0</v>
      </c>
      <c r="BT14">
        <f t="shared" si="8"/>
        <v>0</v>
      </c>
      <c r="BU14">
        <f t="shared" si="8"/>
        <v>0</v>
      </c>
      <c r="BV14">
        <f t="shared" si="8"/>
        <v>0</v>
      </c>
      <c r="BW14">
        <f t="shared" si="8"/>
        <v>0</v>
      </c>
      <c r="BX14">
        <f t="shared" si="8"/>
        <v>0</v>
      </c>
      <c r="BY14">
        <f t="shared" si="8"/>
        <v>0</v>
      </c>
      <c r="BZ14">
        <f t="shared" si="8"/>
        <v>0</v>
      </c>
      <c r="CA14">
        <f t="shared" si="8"/>
        <v>0</v>
      </c>
      <c r="CB14">
        <f t="shared" si="8"/>
        <v>0</v>
      </c>
      <c r="CC14">
        <f t="shared" si="8"/>
        <v>0</v>
      </c>
      <c r="CD14">
        <f t="shared" si="8"/>
        <v>0</v>
      </c>
      <c r="CE14">
        <f t="shared" si="8"/>
        <v>0</v>
      </c>
      <c r="CF14">
        <f t="shared" si="8"/>
        <v>0</v>
      </c>
      <c r="CG14">
        <f t="shared" si="8"/>
        <v>0</v>
      </c>
      <c r="CH14">
        <f t="shared" si="8"/>
        <v>0</v>
      </c>
      <c r="CI14">
        <f t="shared" si="8"/>
        <v>0</v>
      </c>
    </row>
    <row r="15" spans="1:87" x14ac:dyDescent="0.25">
      <c r="A15" s="1"/>
      <c r="B15" s="2"/>
      <c r="C15" s="3"/>
      <c r="F15" s="1"/>
      <c r="H15" s="4" t="s">
        <v>6</v>
      </c>
      <c r="I15" s="5">
        <v>62.96</v>
      </c>
      <c r="J15" s="12">
        <v>61.11</v>
      </c>
      <c r="K15" s="4">
        <v>53.33</v>
      </c>
      <c r="L15" s="4">
        <v>48.72</v>
      </c>
      <c r="M15" s="7">
        <v>0.75</v>
      </c>
      <c r="Q15" s="8"/>
      <c r="R15" s="9">
        <v>3</v>
      </c>
      <c r="S15" s="10"/>
      <c r="U15">
        <f t="shared" si="1"/>
        <v>62</v>
      </c>
      <c r="V15">
        <f t="shared" si="2"/>
        <v>51</v>
      </c>
      <c r="W15" s="10" t="str">
        <f t="shared" si="3"/>
        <v>62:51</v>
      </c>
      <c r="X15" s="10">
        <f t="shared" si="24"/>
        <v>100</v>
      </c>
      <c r="Y15" s="10">
        <f t="shared" si="25"/>
        <v>100</v>
      </c>
      <c r="Z15" s="10">
        <f t="shared" si="4"/>
        <v>1</v>
      </c>
      <c r="AA15" s="10">
        <f t="shared" si="5"/>
        <v>0</v>
      </c>
      <c r="AC15">
        <f t="shared" si="23"/>
        <v>64</v>
      </c>
      <c r="AD15">
        <f t="shared" si="9"/>
        <v>63</v>
      </c>
      <c r="AE15">
        <f t="shared" si="10"/>
        <v>61</v>
      </c>
      <c r="AF15">
        <f t="shared" si="11"/>
        <v>60</v>
      </c>
      <c r="AH15">
        <f t="shared" si="12"/>
        <v>53</v>
      </c>
      <c r="AI15">
        <f t="shared" si="13"/>
        <v>52</v>
      </c>
      <c r="AJ15">
        <f t="shared" si="14"/>
        <v>50</v>
      </c>
      <c r="AK15">
        <f t="shared" si="15"/>
        <v>49</v>
      </c>
      <c r="AM15" s="11" t="str">
        <f t="shared" si="16"/>
        <v>64:53</v>
      </c>
      <c r="AN15" s="11" t="str">
        <f t="shared" si="6"/>
        <v>63:52</v>
      </c>
      <c r="AO15" s="11" t="str">
        <f t="shared" si="6"/>
        <v>61:50</v>
      </c>
      <c r="AP15" s="11" t="str">
        <f t="shared" si="6"/>
        <v>60:49</v>
      </c>
      <c r="AQ15" s="11" t="str">
        <f t="shared" si="17"/>
        <v>64:52</v>
      </c>
      <c r="AR15" s="11" t="str">
        <f t="shared" si="17"/>
        <v>63:50</v>
      </c>
      <c r="AS15" s="11" t="str">
        <f t="shared" si="17"/>
        <v>61:49</v>
      </c>
      <c r="AT15" s="11" t="str">
        <f t="shared" si="18"/>
        <v>60:53</v>
      </c>
      <c r="AU15" s="11" t="str">
        <f t="shared" si="19"/>
        <v>64:50</v>
      </c>
      <c r="AV15" s="11" t="str">
        <f t="shared" si="19"/>
        <v>63:49</v>
      </c>
      <c r="AW15" s="11" t="str">
        <f t="shared" si="20"/>
        <v>61:53</v>
      </c>
      <c r="AX15" s="11" t="str">
        <f t="shared" si="20"/>
        <v>60:52</v>
      </c>
      <c r="AY15" s="11" t="str">
        <f t="shared" si="21"/>
        <v>64:49</v>
      </c>
      <c r="AZ15" s="11" t="str">
        <f t="shared" si="22"/>
        <v>63:53</v>
      </c>
      <c r="BA15" s="11" t="str">
        <f t="shared" si="22"/>
        <v>61:52</v>
      </c>
      <c r="BB15" s="11" t="str">
        <f t="shared" si="22"/>
        <v>60:50</v>
      </c>
      <c r="BD15">
        <f t="shared" si="7"/>
        <v>0</v>
      </c>
      <c r="BE15">
        <f t="shared" si="7"/>
        <v>0</v>
      </c>
      <c r="BF15">
        <f t="shared" si="7"/>
        <v>0</v>
      </c>
      <c r="BG15">
        <f t="shared" si="7"/>
        <v>0</v>
      </c>
      <c r="BH15">
        <f t="shared" si="7"/>
        <v>0</v>
      </c>
      <c r="BI15">
        <f t="shared" si="7"/>
        <v>0</v>
      </c>
      <c r="BJ15">
        <f t="shared" si="7"/>
        <v>0</v>
      </c>
      <c r="BK15">
        <f t="shared" si="7"/>
        <v>0</v>
      </c>
      <c r="BL15">
        <f t="shared" si="7"/>
        <v>0</v>
      </c>
      <c r="BM15">
        <f t="shared" si="7"/>
        <v>0</v>
      </c>
      <c r="BN15">
        <f t="shared" si="7"/>
        <v>0</v>
      </c>
      <c r="BO15">
        <f t="shared" si="7"/>
        <v>0</v>
      </c>
      <c r="BP15">
        <f t="shared" si="7"/>
        <v>0</v>
      </c>
      <c r="BQ15">
        <f t="shared" si="7"/>
        <v>0</v>
      </c>
      <c r="BR15">
        <f t="shared" si="7"/>
        <v>1</v>
      </c>
      <c r="BS15">
        <f t="shared" si="7"/>
        <v>0</v>
      </c>
      <c r="BT15">
        <f t="shared" si="8"/>
        <v>0</v>
      </c>
      <c r="BU15">
        <f t="shared" si="8"/>
        <v>0</v>
      </c>
      <c r="BV15">
        <f t="shared" si="8"/>
        <v>0</v>
      </c>
      <c r="BW15">
        <f t="shared" si="8"/>
        <v>0</v>
      </c>
      <c r="BX15">
        <f t="shared" si="8"/>
        <v>0</v>
      </c>
      <c r="BY15">
        <f t="shared" si="8"/>
        <v>0</v>
      </c>
      <c r="BZ15">
        <f t="shared" si="8"/>
        <v>0</v>
      </c>
      <c r="CA15">
        <f t="shared" si="8"/>
        <v>0</v>
      </c>
      <c r="CB15">
        <f t="shared" si="8"/>
        <v>0</v>
      </c>
      <c r="CC15">
        <f t="shared" si="8"/>
        <v>0</v>
      </c>
      <c r="CD15">
        <f t="shared" si="8"/>
        <v>0</v>
      </c>
      <c r="CE15">
        <f t="shared" si="8"/>
        <v>0</v>
      </c>
      <c r="CF15">
        <f t="shared" si="8"/>
        <v>0</v>
      </c>
      <c r="CG15">
        <f t="shared" si="8"/>
        <v>0</v>
      </c>
      <c r="CH15">
        <f t="shared" si="8"/>
        <v>0</v>
      </c>
      <c r="CI15">
        <f t="shared" si="8"/>
        <v>0</v>
      </c>
    </row>
  </sheetData>
  <conditionalFormatting sqref="E9:G15">
    <cfRule type="cellIs" dxfId="1" priority="1" operator="equal">
      <formula>"+"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dfobos</dc:creator>
  <cp:lastModifiedBy>dfobos</cp:lastModifiedBy>
  <dcterms:created xsi:type="dcterms:W3CDTF">2016-02-04T05:19:21Z</dcterms:created>
  <dcterms:modified xsi:type="dcterms:W3CDTF">2016-02-04T05:24:42Z</dcterms:modified>
</cp:coreProperties>
</file>