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E14" i="1"/>
  <c r="E15" i="1"/>
  <c r="E16" i="1"/>
  <c r="E17" i="1"/>
  <c r="C17" i="1"/>
  <c r="C15" i="1"/>
  <c r="C16" i="1"/>
  <c r="C14" i="1"/>
  <c r="F9" i="1"/>
  <c r="F10" i="1"/>
  <c r="F8" i="1"/>
  <c r="J9" i="1" l="1"/>
  <c r="J10" i="1"/>
  <c r="J8" i="1"/>
  <c r="H9" i="1"/>
  <c r="H10" i="1"/>
  <c r="H8" i="1"/>
</calcChain>
</file>

<file path=xl/sharedStrings.xml><?xml version="1.0" encoding="utf-8"?>
<sst xmlns="http://schemas.openxmlformats.org/spreadsheetml/2006/main" count="31" uniqueCount="18">
  <si>
    <t>name</t>
  </si>
  <si>
    <t>qty</t>
  </si>
  <si>
    <t>unit price</t>
  </si>
  <si>
    <t>total price</t>
  </si>
  <si>
    <t>sell price</t>
  </si>
  <si>
    <t>total value</t>
  </si>
  <si>
    <t>item1</t>
  </si>
  <si>
    <t>item2</t>
  </si>
  <si>
    <t>item3</t>
  </si>
  <si>
    <t>blank1</t>
  </si>
  <si>
    <t>blank2</t>
  </si>
  <si>
    <t>blank3</t>
  </si>
  <si>
    <t>totall price</t>
  </si>
  <si>
    <t xml:space="preserve">total </t>
  </si>
  <si>
    <t>Restock report</t>
  </si>
  <si>
    <t>Sell report</t>
  </si>
  <si>
    <t>Stock</t>
  </si>
  <si>
    <t>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</si>
</sst>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_stock" displayName="tbl_stock" ref="D7:J10" totalsRowShown="0">
  <autoFilter ref="D7:J10"/>
  <tableColumns count="7">
    <tableColumn id="1" name="name"/>
    <tableColumn id="2" name="desc"/>
    <tableColumn id="3" name="qty">
      <calculatedColumnFormula>SUMPRODUCT((tbl_restock[name]=tbl_stock[[#This Row],[name]])*tbl_restock[qty])-SUMPRODUCT((tbl_sell[name]=tbl_stock[[#This Row],[name]])*tbl_sell[qty])</calculatedColumnFormula>
    </tableColumn>
    <tableColumn id="4" name="unit price"/>
    <tableColumn id="5" name="total price">
      <calculatedColumnFormula>G8*F8</calculatedColumnFormula>
    </tableColumn>
    <tableColumn id="6" name="sell price"/>
    <tableColumn id="7" name="total value">
      <calculatedColumnFormula>I8*F8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bl_restock" displayName="tbl_restock" ref="B13:F17" totalsRowShown="0">
  <autoFilter ref="B13:F17"/>
  <tableColumns count="5">
    <tableColumn id="1" name="name"/>
    <tableColumn id="2" name="desc">
      <calculatedColumnFormula>VLOOKUP(tbl_restock[[#This Row],[name]],tbl_stock[[name]:[desc]],2,0)</calculatedColumnFormula>
    </tableColumn>
    <tableColumn id="4" name="qty"/>
    <tableColumn id="3" name="unit price" dataDxfId="1">
      <calculatedColumnFormula>VLOOKUP(tbl_restock[[#This Row],[name]],tbl_stock[[name]:[unit price]],4,0)</calculatedColumnFormula>
    </tableColumn>
    <tableColumn id="5" name="totall price" dataDxfId="0">
      <calculatedColumnFormula>VLOOKUP(tbl_restock[[#This Row],[name]],tbl_stock[[name]:[total price]],5,0)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bl_sell" displayName="tbl_sell" ref="H13:L16" totalsRowShown="0">
  <autoFilter ref="H13:L16"/>
  <tableColumns count="5">
    <tableColumn id="1" name="name"/>
    <tableColumn id="2" name="desc"/>
    <tableColumn id="5" name="qty"/>
    <tableColumn id="3" name="sell price"/>
    <tableColumn id="4" name="total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17"/>
  <sheetViews>
    <sheetView tabSelected="1" workbookViewId="0">
      <selection activeCell="F8" sqref="F8"/>
    </sheetView>
  </sheetViews>
  <sheetFormatPr defaultRowHeight="15" x14ac:dyDescent="0.25"/>
  <cols>
    <col min="4" max="4" width="11.5703125" customWidth="1"/>
    <col min="5" max="5" width="12.5703125" customWidth="1"/>
    <col min="6" max="6" width="12.7109375" customWidth="1"/>
    <col min="10" max="10" width="11.5703125" customWidth="1"/>
    <col min="11" max="11" width="12.140625" customWidth="1"/>
    <col min="12" max="12" width="11.140625" customWidth="1"/>
    <col min="13" max="13" width="12.5703125" customWidth="1"/>
  </cols>
  <sheetData>
    <row r="6" spans="2:12" x14ac:dyDescent="0.25">
      <c r="D6" t="s">
        <v>16</v>
      </c>
    </row>
    <row r="7" spans="2:12" x14ac:dyDescent="0.25">
      <c r="D7" t="s">
        <v>0</v>
      </c>
      <c r="E7" t="s">
        <v>17</v>
      </c>
      <c r="F7" t="s">
        <v>1</v>
      </c>
      <c r="G7" t="s">
        <v>2</v>
      </c>
      <c r="H7" t="s">
        <v>3</v>
      </c>
      <c r="I7" t="s">
        <v>4</v>
      </c>
      <c r="J7" t="s">
        <v>5</v>
      </c>
    </row>
    <row r="8" spans="2:12" x14ac:dyDescent="0.25">
      <c r="D8" t="s">
        <v>6</v>
      </c>
      <c r="E8" t="s">
        <v>9</v>
      </c>
      <c r="F8">
        <f>SUMPRODUCT((tbl_restock[name]=tbl_stock[[#This Row],[name]])*tbl_restock[qty])-SUMPRODUCT((tbl_sell[name]=tbl_stock[[#This Row],[name]])*tbl_sell[qty])</f>
        <v>7</v>
      </c>
      <c r="G8">
        <v>100</v>
      </c>
      <c r="H8">
        <f>G8*F8</f>
        <v>700</v>
      </c>
      <c r="I8">
        <v>200</v>
      </c>
      <c r="J8">
        <f>I8*F8</f>
        <v>1400</v>
      </c>
    </row>
    <row r="9" spans="2:12" x14ac:dyDescent="0.25">
      <c r="D9" t="s">
        <v>7</v>
      </c>
      <c r="E9" t="s">
        <v>10</v>
      </c>
      <c r="F9">
        <f>SUMPRODUCT((tbl_restock[name]=tbl_stock[[#This Row],[name]])*tbl_restock[qty])-SUMPRODUCT((tbl_sell[name]=tbl_stock[[#This Row],[name]])*tbl_sell[qty])</f>
        <v>0</v>
      </c>
      <c r="G9">
        <v>200</v>
      </c>
      <c r="H9">
        <f t="shared" ref="H9:H10" si="0">G9*F9</f>
        <v>0</v>
      </c>
      <c r="I9">
        <v>400</v>
      </c>
      <c r="J9">
        <f t="shared" ref="J9:J10" si="1">I9*F9</f>
        <v>0</v>
      </c>
    </row>
    <row r="10" spans="2:12" x14ac:dyDescent="0.25">
      <c r="D10" t="s">
        <v>8</v>
      </c>
      <c r="E10" t="s">
        <v>11</v>
      </c>
      <c r="F10">
        <f>SUMPRODUCT((tbl_restock[name]=tbl_stock[[#This Row],[name]])*tbl_restock[qty])-SUMPRODUCT((tbl_sell[name]=tbl_stock[[#This Row],[name]])*tbl_sell[qty])</f>
        <v>5</v>
      </c>
      <c r="G10">
        <v>300</v>
      </c>
      <c r="H10">
        <f t="shared" si="0"/>
        <v>1500</v>
      </c>
      <c r="I10">
        <v>600</v>
      </c>
      <c r="J10">
        <f t="shared" si="1"/>
        <v>3000</v>
      </c>
    </row>
    <row r="12" spans="2:12" x14ac:dyDescent="0.25">
      <c r="B12" t="s">
        <v>14</v>
      </c>
      <c r="H12" t="s">
        <v>15</v>
      </c>
    </row>
    <row r="13" spans="2:12" x14ac:dyDescent="0.25">
      <c r="B13" t="s">
        <v>0</v>
      </c>
      <c r="C13" t="s">
        <v>17</v>
      </c>
      <c r="D13" t="s">
        <v>1</v>
      </c>
      <c r="E13" t="s">
        <v>2</v>
      </c>
      <c r="F13" t="s">
        <v>12</v>
      </c>
      <c r="H13" t="s">
        <v>0</v>
      </c>
      <c r="I13" t="s">
        <v>17</v>
      </c>
      <c r="J13" t="s">
        <v>1</v>
      </c>
      <c r="K13" t="s">
        <v>4</v>
      </c>
      <c r="L13" t="s">
        <v>13</v>
      </c>
    </row>
    <row r="14" spans="2:12" x14ac:dyDescent="0.25">
      <c r="B14" t="s">
        <v>6</v>
      </c>
      <c r="C14" t="str">
        <f>VLOOKUP(tbl_restock[[#This Row],[name]],tbl_stock[[name]:[desc]],2,0)</f>
        <v>blank1</v>
      </c>
      <c r="D14">
        <v>5</v>
      </c>
      <c r="E14">
        <f>VLOOKUP(tbl_restock[[#This Row],[name]],tbl_stock[[name]:[unit price]],4,0)</f>
        <v>100</v>
      </c>
      <c r="F14">
        <f>VLOOKUP(tbl_restock[[#This Row],[name]],tbl_stock[[name]:[total price]],5,0)</f>
        <v>700</v>
      </c>
      <c r="H14" t="s">
        <v>7</v>
      </c>
      <c r="J14">
        <v>5</v>
      </c>
    </row>
    <row r="15" spans="2:12" x14ac:dyDescent="0.25">
      <c r="B15" t="s">
        <v>7</v>
      </c>
      <c r="C15" t="str">
        <f>VLOOKUP(tbl_restock[[#This Row],[name]],tbl_stock[[name]:[desc]],2,0)</f>
        <v>blank2</v>
      </c>
      <c r="D15">
        <v>5</v>
      </c>
      <c r="E15">
        <f>VLOOKUP(tbl_restock[[#This Row],[name]],tbl_stock[[name]:[unit price]],4,0)</f>
        <v>200</v>
      </c>
      <c r="F15">
        <f>VLOOKUP(tbl_restock[[#This Row],[name]],tbl_stock[[name]:[total price]],5,0)</f>
        <v>0</v>
      </c>
    </row>
    <row r="16" spans="2:12" x14ac:dyDescent="0.25">
      <c r="B16" t="s">
        <v>8</v>
      </c>
      <c r="C16" t="str">
        <f>VLOOKUP(tbl_restock[[#This Row],[name]],tbl_stock[[name]:[desc]],2,0)</f>
        <v>blank3</v>
      </c>
      <c r="D16">
        <v>5</v>
      </c>
      <c r="E16">
        <f>VLOOKUP(tbl_restock[[#This Row],[name]],tbl_stock[[name]:[unit price]],4,0)</f>
        <v>300</v>
      </c>
      <c r="F16">
        <f>VLOOKUP(tbl_restock[[#This Row],[name]],tbl_stock[[name]:[total price]],5,0)</f>
        <v>1500</v>
      </c>
    </row>
    <row r="17" spans="2:6" x14ac:dyDescent="0.25">
      <c r="B17" t="s">
        <v>6</v>
      </c>
      <c r="C17" t="str">
        <f>VLOOKUP(tbl_restock[[#This Row],[name]],tbl_stock[[name]:[desc]],2,0)</f>
        <v>blank1</v>
      </c>
      <c r="D17">
        <v>2</v>
      </c>
      <c r="E17">
        <f>VLOOKUP(tbl_restock[[#This Row],[name]],tbl_stock[[name]:[unit price]],4,0)</f>
        <v>100</v>
      </c>
      <c r="F17">
        <f>VLOOKUP(tbl_restock[[#This Row],[name]],tbl_stock[[name]:[total price]],5,0)</f>
        <v>700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Kirov</dc:creator>
  <cp:lastModifiedBy>Михаил</cp:lastModifiedBy>
  <dcterms:created xsi:type="dcterms:W3CDTF">2016-02-05T03:02:25Z</dcterms:created>
  <dcterms:modified xsi:type="dcterms:W3CDTF">2016-02-05T04:15:04Z</dcterms:modified>
</cp:coreProperties>
</file>