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17055" windowHeight="10830"/>
  </bookViews>
  <sheets>
    <sheet name="Summary" sheetId="1" r:id="rId1"/>
    <sheet name="Лист1" sheetId="2" r:id="rId2"/>
  </sheets>
  <definedNames>
    <definedName name="_xlnm._FilterDatabase" localSheetId="0" hidden="1">Summary!$D$1:$D$66</definedName>
    <definedName name="Nпом">Лист1!$A$3:$A$36</definedName>
    <definedName name="Назв.пом">Лист1!$B$3:$B$36</definedName>
  </definedNames>
  <calcPr calcId="145621"/>
</workbook>
</file>

<file path=xl/calcChain.xml><?xml version="1.0" encoding="utf-8"?>
<calcChain xmlns="http://schemas.openxmlformats.org/spreadsheetml/2006/main">
  <c r="F73" i="1" l="1"/>
  <c r="E73" i="1" s="1"/>
  <c r="P73" i="1"/>
  <c r="Q73" i="1"/>
  <c r="R73" i="1"/>
  <c r="S73" i="1"/>
  <c r="T73" i="1"/>
  <c r="U73" i="1"/>
  <c r="P74" i="1"/>
  <c r="Q74" i="1"/>
  <c r="R74" i="1"/>
  <c r="S74" i="1"/>
  <c r="T74" i="1"/>
  <c r="U74" i="1"/>
  <c r="P75" i="1"/>
  <c r="Q75" i="1"/>
  <c r="R75" i="1"/>
  <c r="S75" i="1"/>
  <c r="T75" i="1"/>
  <c r="U75" i="1"/>
  <c r="P76" i="1"/>
  <c r="Q76" i="1"/>
  <c r="R76" i="1"/>
  <c r="S76" i="1"/>
  <c r="T76" i="1"/>
  <c r="U76" i="1"/>
  <c r="P77" i="1"/>
  <c r="Q77" i="1"/>
  <c r="R77" i="1"/>
  <c r="S77" i="1"/>
  <c r="T77" i="1"/>
  <c r="U77" i="1"/>
  <c r="P78" i="1"/>
  <c r="Q78" i="1"/>
  <c r="R78" i="1"/>
  <c r="S78" i="1"/>
  <c r="T78" i="1"/>
  <c r="U78" i="1"/>
  <c r="P79" i="1"/>
  <c r="Q79" i="1"/>
  <c r="R79" i="1"/>
  <c r="S79" i="1"/>
  <c r="T79" i="1"/>
  <c r="U79" i="1"/>
  <c r="P80" i="1"/>
  <c r="Q80" i="1"/>
  <c r="R80" i="1"/>
  <c r="S80" i="1"/>
  <c r="T80" i="1"/>
  <c r="U80" i="1"/>
  <c r="P81" i="1"/>
  <c r="Q81" i="1"/>
  <c r="R81" i="1"/>
  <c r="S81" i="1"/>
  <c r="T81" i="1"/>
  <c r="U81" i="1"/>
  <c r="P82" i="1"/>
  <c r="Q82" i="1"/>
  <c r="R82" i="1"/>
  <c r="S82" i="1"/>
  <c r="T82" i="1"/>
  <c r="U82" i="1"/>
  <c r="P83" i="1"/>
  <c r="Q83" i="1"/>
  <c r="R83" i="1"/>
  <c r="S83" i="1"/>
  <c r="T83" i="1"/>
  <c r="U83" i="1"/>
  <c r="P84" i="1"/>
  <c r="Q84" i="1"/>
  <c r="R84" i="1"/>
  <c r="S84" i="1"/>
  <c r="T84" i="1"/>
  <c r="U84" i="1"/>
  <c r="P85" i="1"/>
  <c r="Q85" i="1"/>
  <c r="R85" i="1"/>
  <c r="S85" i="1"/>
  <c r="T85" i="1"/>
  <c r="U85" i="1"/>
  <c r="P86" i="1"/>
  <c r="Q86" i="1"/>
  <c r="R86" i="1"/>
  <c r="S86" i="1"/>
  <c r="T86" i="1"/>
  <c r="U86" i="1"/>
  <c r="P87" i="1"/>
  <c r="Q87" i="1"/>
  <c r="R87" i="1"/>
  <c r="S87" i="1"/>
  <c r="T87" i="1"/>
  <c r="U87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F74" i="1"/>
  <c r="G74" i="1"/>
  <c r="H74" i="1"/>
  <c r="I74" i="1"/>
  <c r="J74" i="1"/>
  <c r="K74" i="1"/>
  <c r="L74" i="1"/>
  <c r="F75" i="1"/>
  <c r="G75" i="1"/>
  <c r="H75" i="1"/>
  <c r="I75" i="1"/>
  <c r="J75" i="1"/>
  <c r="K75" i="1"/>
  <c r="L75" i="1"/>
  <c r="F76" i="1"/>
  <c r="G76" i="1"/>
  <c r="H76" i="1"/>
  <c r="I76" i="1"/>
  <c r="J76" i="1"/>
  <c r="K76" i="1"/>
  <c r="L76" i="1"/>
  <c r="F77" i="1"/>
  <c r="G77" i="1"/>
  <c r="H77" i="1"/>
  <c r="I77" i="1"/>
  <c r="J77" i="1"/>
  <c r="K77" i="1"/>
  <c r="L77" i="1"/>
  <c r="F78" i="1"/>
  <c r="G78" i="1"/>
  <c r="H78" i="1"/>
  <c r="I78" i="1"/>
  <c r="J78" i="1"/>
  <c r="K78" i="1"/>
  <c r="L78" i="1"/>
  <c r="F79" i="1"/>
  <c r="G79" i="1"/>
  <c r="H79" i="1"/>
  <c r="I79" i="1"/>
  <c r="J79" i="1"/>
  <c r="K79" i="1"/>
  <c r="L79" i="1"/>
  <c r="F80" i="1"/>
  <c r="G80" i="1"/>
  <c r="H80" i="1"/>
  <c r="I80" i="1"/>
  <c r="J80" i="1"/>
  <c r="K80" i="1"/>
  <c r="L80" i="1"/>
  <c r="F81" i="1"/>
  <c r="G81" i="1"/>
  <c r="H81" i="1"/>
  <c r="I81" i="1"/>
  <c r="J81" i="1"/>
  <c r="K81" i="1"/>
  <c r="L81" i="1"/>
  <c r="F82" i="1"/>
  <c r="G82" i="1"/>
  <c r="H82" i="1"/>
  <c r="I82" i="1"/>
  <c r="J82" i="1"/>
  <c r="K82" i="1"/>
  <c r="L82" i="1"/>
  <c r="F83" i="1"/>
  <c r="G83" i="1"/>
  <c r="H83" i="1"/>
  <c r="I83" i="1"/>
  <c r="J83" i="1"/>
  <c r="K83" i="1"/>
  <c r="L83" i="1"/>
  <c r="F84" i="1"/>
  <c r="G84" i="1"/>
  <c r="H84" i="1"/>
  <c r="I84" i="1"/>
  <c r="J84" i="1"/>
  <c r="K84" i="1"/>
  <c r="L84" i="1"/>
  <c r="F85" i="1"/>
  <c r="G85" i="1"/>
  <c r="H85" i="1"/>
  <c r="I85" i="1"/>
  <c r="J85" i="1"/>
  <c r="K85" i="1"/>
  <c r="L85" i="1"/>
  <c r="F86" i="1"/>
  <c r="G86" i="1"/>
  <c r="H86" i="1"/>
  <c r="I86" i="1"/>
  <c r="J86" i="1"/>
  <c r="K86" i="1"/>
  <c r="L86" i="1"/>
  <c r="F87" i="1"/>
  <c r="G87" i="1"/>
  <c r="H87" i="1"/>
  <c r="I87" i="1"/>
  <c r="J87" i="1"/>
  <c r="K87" i="1"/>
  <c r="L87" i="1"/>
  <c r="L73" i="1"/>
  <c r="G73" i="1"/>
  <c r="H73" i="1"/>
  <c r="I73" i="1"/>
  <c r="J73" i="1"/>
  <c r="K73" i="1"/>
  <c r="C67" i="1" l="1"/>
</calcChain>
</file>

<file path=xl/sharedStrings.xml><?xml version="1.0" encoding="utf-8"?>
<sst xmlns="http://schemas.openxmlformats.org/spreadsheetml/2006/main" count="256" uniqueCount="102">
  <si>
    <t>Количество</t>
  </si>
  <si>
    <t>Имя</t>
  </si>
  <si>
    <t>ГР</t>
  </si>
  <si>
    <t>1</t>
  </si>
  <si>
    <t>101</t>
  </si>
  <si>
    <t>OPTIMA.PRS ECO LED 595</t>
  </si>
  <si>
    <t>102</t>
  </si>
  <si>
    <t>103</t>
  </si>
  <si>
    <t>104</t>
  </si>
  <si>
    <t>105</t>
  </si>
  <si>
    <t>SAFARI DL LED 10</t>
  </si>
  <si>
    <t>106</t>
  </si>
  <si>
    <t>107</t>
  </si>
  <si>
    <t>108</t>
  </si>
  <si>
    <t>CD LED 27</t>
  </si>
  <si>
    <t>109</t>
  </si>
  <si>
    <t>110</t>
  </si>
  <si>
    <t>111</t>
  </si>
  <si>
    <t>112</t>
  </si>
  <si>
    <t>р1</t>
  </si>
  <si>
    <t>113</t>
  </si>
  <si>
    <t>114</t>
  </si>
  <si>
    <t>2</t>
  </si>
  <si>
    <t>NEXTRINO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</si>
  <si>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</si>
  <si>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</si>
  <si>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</si>
  <si>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</si>
  <si>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</si>
  <si>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</si>
  <si>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</si>
  <si>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</si>
  <si>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</si>
  <si>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</si>
  <si>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</si>
  <si>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</si>
  <si>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</si>
  <si>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</si>
  <si>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</si>
  <si>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</si>
  <si>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</si>
  <si>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</si>
  <si>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</si>
  <si>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</si>
  <si>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к.1</t>
  </si>
  <si>
    <t>к.2</t>
  </si>
  <si>
    <t>к.3</t>
  </si>
  <si>
    <t>к.5</t>
  </si>
  <si>
    <t>ПОМ</t>
  </si>
  <si>
    <t>а2</t>
  </si>
  <si>
    <t>а1</t>
  </si>
  <si>
    <t>а6</t>
  </si>
  <si>
    <t>3</t>
  </si>
  <si>
    <t>4</t>
  </si>
  <si>
    <t>8</t>
  </si>
  <si>
    <t>9</t>
  </si>
  <si>
    <t>р3</t>
  </si>
  <si>
    <t>р2</t>
  </si>
  <si>
    <t>7</t>
  </si>
  <si>
    <t>6</t>
  </si>
  <si>
    <t>5</t>
  </si>
  <si>
    <t>Номер</t>
  </si>
  <si>
    <t>Площадь</t>
  </si>
  <si>
    <t>Периметр</t>
  </si>
  <si>
    <t>Высота помещения</t>
  </si>
  <si>
    <t>План 1 Этажа</t>
  </si>
  <si>
    <t>Ресепшен</t>
  </si>
  <si>
    <t>Офис</t>
  </si>
  <si>
    <t>Переговорная</t>
  </si>
  <si>
    <t>Кабинет руководителя</t>
  </si>
  <si>
    <t>Помещение отдыха персонала и принятия пищи</t>
  </si>
  <si>
    <t>Склад уборочного интвентаря</t>
  </si>
  <si>
    <t>Женская гардеробная</t>
  </si>
  <si>
    <t>Душевая</t>
  </si>
  <si>
    <t>Уборная</t>
  </si>
  <si>
    <t>Мужская гардеробная</t>
  </si>
  <si>
    <t>Диспетчерская</t>
  </si>
  <si>
    <t>Помещение сбора квитанций</t>
  </si>
  <si>
    <t>Тамбур</t>
  </si>
  <si>
    <t>Сейфовая</t>
  </si>
  <si>
    <t>Кассовое помещение</t>
  </si>
  <si>
    <t>Серверная</t>
  </si>
  <si>
    <t>Помещение ИБП</t>
  </si>
  <si>
    <t>Электрощитовая</t>
  </si>
  <si>
    <t>Венткамера</t>
  </si>
  <si>
    <t>ИТП</t>
  </si>
  <si>
    <t>Мусороприемное помещение</t>
  </si>
  <si>
    <t>Помещение охраны</t>
  </si>
  <si>
    <t>Помещение для хранения ITS оборудования</t>
  </si>
  <si>
    <t>Помещение ИТ ассистента</t>
  </si>
  <si>
    <t>Помещение для хранения опасных материалов</t>
  </si>
  <si>
    <t>Помещение для каменных работ</t>
  </si>
  <si>
    <t>Электромеханическое помещение</t>
  </si>
  <si>
    <t>Коридор</t>
  </si>
  <si>
    <t>Лестничная клетка</t>
  </si>
  <si>
    <t>Светильник</t>
  </si>
  <si>
    <t>ARCTIC.OPL ECO LED 600</t>
  </si>
  <si>
    <t xml:space="preserve">ARCTIC.OPL ECO LED 600 EM </t>
  </si>
  <si>
    <t>OPTIMA.PRS ECO LED 300</t>
  </si>
  <si>
    <t xml:space="preserve">OPTIMA.PRS ECO LED 300 EM </t>
  </si>
  <si>
    <t>гр</t>
  </si>
  <si>
    <t>№ пом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</si>
</sst>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NumberFormat="1" applyAlignment="1">
      <alignment horizontal="center" vertical="center"/>
    </xf>
    <xf numFmtId="0" fontId="0" fillId="0" borderId="0" xfId="0" quotePrefix="1"/>
    <xf numFmtId="0" fontId="0" fillId="2" borderId="0" xfId="0" quotePrefix="1" applyNumberFormat="1" applyFill="1"/>
    <xf numFmtId="0" fontId="0" fillId="0" borderId="0" xfId="0" applyBorder="1"/>
    <xf numFmtId="0" fontId="0" fillId="0" borderId="1" xfId="0" quotePrefix="1" applyNumberFormat="1" applyBorder="1" applyAlignment="1">
      <alignment horizontal="center" vertical="center"/>
    </xf>
    <xf numFmtId="0" fontId="0" fillId="0" borderId="2" xfId="0" quotePrefix="1" applyNumberFormat="1" applyBorder="1" applyAlignment="1">
      <alignment horizontal="center" vertical="center"/>
    </xf>
    <xf numFmtId="0" fontId="0" fillId="0" borderId="3" xfId="0" quotePrefix="1" applyNumberFormat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topLeftCell="A57" workbookViewId="0">
      <selection activeCell="F68" sqref="F68"/>
    </sheetView>
  </sheetViews>
  <sheetFormatPr defaultRowHeight="12.75" x14ac:dyDescent="0.2"/>
  <cols>
    <col min="1" max="1" width="9.140625" customWidth="1"/>
    <col min="2" max="2" width="28.42578125" bestFit="1" customWidth="1"/>
    <col min="3" max="3" width="12.140625" bestFit="1" customWidth="1"/>
    <col min="5" max="5" width="29.7109375" customWidth="1"/>
  </cols>
  <sheetData>
    <row r="1" spans="1:4" x14ac:dyDescent="0.2">
      <c r="A1" s="4" t="s">
        <v>48</v>
      </c>
      <c r="B1" s="4" t="s">
        <v>95</v>
      </c>
      <c r="C1" s="4" t="s">
        <v>0</v>
      </c>
      <c r="D1" s="4" t="s">
        <v>2</v>
      </c>
    </row>
    <row r="2" spans="1:4" x14ac:dyDescent="0.2">
      <c r="A2" s="6" t="s">
        <v>4</v>
      </c>
      <c r="B2" s="2" t="s">
        <v>5</v>
      </c>
      <c r="C2" s="2">
        <v>4</v>
      </c>
      <c r="D2" s="6" t="s">
        <v>3</v>
      </c>
    </row>
    <row r="3" spans="1:4" x14ac:dyDescent="0.2">
      <c r="A3" s="7" t="s">
        <v>6</v>
      </c>
      <c r="B3" s="2" t="s">
        <v>5</v>
      </c>
      <c r="C3" s="2">
        <v>5</v>
      </c>
      <c r="D3" s="7" t="s">
        <v>3</v>
      </c>
    </row>
    <row r="4" spans="1:4" x14ac:dyDescent="0.2">
      <c r="A4" s="7" t="s">
        <v>7</v>
      </c>
      <c r="B4" s="2" t="s">
        <v>5</v>
      </c>
      <c r="C4" s="2">
        <v>6</v>
      </c>
      <c r="D4" s="7" t="s">
        <v>22</v>
      </c>
    </row>
    <row r="5" spans="1:4" x14ac:dyDescent="0.2">
      <c r="A5" s="7" t="s">
        <v>8</v>
      </c>
      <c r="B5" s="2" t="s">
        <v>5</v>
      </c>
      <c r="C5" s="2">
        <v>6</v>
      </c>
      <c r="D5" s="7" t="s">
        <v>22</v>
      </c>
    </row>
    <row r="6" spans="1:4" x14ac:dyDescent="0.2">
      <c r="A6" s="7" t="s">
        <v>9</v>
      </c>
      <c r="B6" s="2" t="s">
        <v>5</v>
      </c>
      <c r="C6" s="2">
        <v>3</v>
      </c>
      <c r="D6" s="7" t="s">
        <v>52</v>
      </c>
    </row>
    <row r="7" spans="1:4" x14ac:dyDescent="0.2">
      <c r="A7" s="7" t="s">
        <v>9</v>
      </c>
      <c r="B7" s="2" t="s">
        <v>5</v>
      </c>
      <c r="C7" s="2">
        <v>3</v>
      </c>
      <c r="D7" s="7" t="s">
        <v>22</v>
      </c>
    </row>
    <row r="8" spans="1:4" x14ac:dyDescent="0.2">
      <c r="A8" s="7" t="s">
        <v>11</v>
      </c>
      <c r="B8" s="2" t="s">
        <v>10</v>
      </c>
      <c r="C8" s="2">
        <v>2</v>
      </c>
      <c r="D8" s="7" t="s">
        <v>52</v>
      </c>
    </row>
    <row r="9" spans="1:4" x14ac:dyDescent="0.2">
      <c r="A9" s="7" t="s">
        <v>12</v>
      </c>
      <c r="B9" s="2" t="s">
        <v>5</v>
      </c>
      <c r="C9" s="2">
        <v>7</v>
      </c>
      <c r="D9" s="7" t="s">
        <v>52</v>
      </c>
    </row>
    <row r="10" spans="1:4" x14ac:dyDescent="0.2">
      <c r="A10" s="7" t="s">
        <v>13</v>
      </c>
      <c r="B10" s="2" t="s">
        <v>10</v>
      </c>
      <c r="C10" s="2">
        <v>1</v>
      </c>
      <c r="D10" s="7" t="s">
        <v>53</v>
      </c>
    </row>
    <row r="11" spans="1:4" x14ac:dyDescent="0.2">
      <c r="A11" s="7" t="s">
        <v>13</v>
      </c>
      <c r="B11" s="2" t="s">
        <v>14</v>
      </c>
      <c r="C11" s="2">
        <v>1</v>
      </c>
      <c r="D11" s="7" t="s">
        <v>53</v>
      </c>
    </row>
    <row r="12" spans="1:4" x14ac:dyDescent="0.2">
      <c r="A12" s="7" t="s">
        <v>15</v>
      </c>
      <c r="B12" s="2" t="s">
        <v>10</v>
      </c>
      <c r="C12" s="2">
        <v>1</v>
      </c>
      <c r="D12" s="7" t="s">
        <v>53</v>
      </c>
    </row>
    <row r="13" spans="1:4" x14ac:dyDescent="0.2">
      <c r="A13" s="7" t="s">
        <v>16</v>
      </c>
      <c r="B13" s="2" t="s">
        <v>10</v>
      </c>
      <c r="C13" s="2">
        <v>1</v>
      </c>
      <c r="D13" s="7" t="s">
        <v>53</v>
      </c>
    </row>
    <row r="14" spans="1:4" x14ac:dyDescent="0.2">
      <c r="A14" s="7" t="s">
        <v>17</v>
      </c>
      <c r="B14" s="2" t="s">
        <v>10</v>
      </c>
      <c r="C14" s="2">
        <v>1</v>
      </c>
      <c r="D14" s="7" t="s">
        <v>53</v>
      </c>
    </row>
    <row r="15" spans="1:4" x14ac:dyDescent="0.2">
      <c r="A15" s="7" t="s">
        <v>17</v>
      </c>
      <c r="B15" s="2" t="s">
        <v>14</v>
      </c>
      <c r="C15" s="2">
        <v>1</v>
      </c>
      <c r="D15" s="7" t="s">
        <v>53</v>
      </c>
    </row>
    <row r="16" spans="1:4" x14ac:dyDescent="0.2">
      <c r="A16" s="7" t="s">
        <v>18</v>
      </c>
      <c r="B16" s="2" t="s">
        <v>5</v>
      </c>
      <c r="C16" s="2">
        <v>5</v>
      </c>
      <c r="D16" s="7" t="s">
        <v>53</v>
      </c>
    </row>
    <row r="17" spans="1:4" x14ac:dyDescent="0.2">
      <c r="A17" s="7" t="s">
        <v>20</v>
      </c>
      <c r="B17" s="2" t="s">
        <v>5</v>
      </c>
      <c r="C17" s="2">
        <v>8</v>
      </c>
      <c r="D17" s="7" t="s">
        <v>54</v>
      </c>
    </row>
    <row r="18" spans="1:4" x14ac:dyDescent="0.2">
      <c r="A18" s="7" t="s">
        <v>20</v>
      </c>
      <c r="B18" s="2" t="s">
        <v>5</v>
      </c>
      <c r="C18" s="2">
        <v>2</v>
      </c>
      <c r="D18" s="7" t="s">
        <v>57</v>
      </c>
    </row>
    <row r="19" spans="1:4" x14ac:dyDescent="0.2">
      <c r="A19" s="7" t="s">
        <v>20</v>
      </c>
      <c r="B19" s="2" t="s">
        <v>5</v>
      </c>
      <c r="C19" s="2">
        <v>6</v>
      </c>
      <c r="D19" s="7" t="s">
        <v>55</v>
      </c>
    </row>
    <row r="20" spans="1:4" x14ac:dyDescent="0.2">
      <c r="A20" s="7" t="s">
        <v>20</v>
      </c>
      <c r="B20" s="2" t="s">
        <v>5</v>
      </c>
      <c r="C20" s="2">
        <v>6</v>
      </c>
      <c r="D20" s="7" t="s">
        <v>56</v>
      </c>
    </row>
    <row r="21" spans="1:4" x14ac:dyDescent="0.2">
      <c r="A21" s="7" t="s">
        <v>21</v>
      </c>
      <c r="B21" s="2" t="s">
        <v>5</v>
      </c>
      <c r="C21" s="2">
        <v>3</v>
      </c>
      <c r="D21" s="7" t="s">
        <v>57</v>
      </c>
    </row>
    <row r="22" spans="1:4" x14ac:dyDescent="0.2">
      <c r="A22" s="7" t="s">
        <v>21</v>
      </c>
      <c r="B22" s="2" t="s">
        <v>5</v>
      </c>
      <c r="C22" s="2">
        <v>6</v>
      </c>
      <c r="D22" s="7" t="s">
        <v>55</v>
      </c>
    </row>
    <row r="23" spans="1:4" x14ac:dyDescent="0.2">
      <c r="A23" s="7" t="s">
        <v>21</v>
      </c>
      <c r="B23" s="2" t="s">
        <v>23</v>
      </c>
      <c r="C23" s="2">
        <v>2</v>
      </c>
      <c r="D23" s="7" t="s">
        <v>49</v>
      </c>
    </row>
    <row r="24" spans="1:4" x14ac:dyDescent="0.2">
      <c r="A24" s="7" t="s">
        <v>24</v>
      </c>
      <c r="B24" s="2" t="s">
        <v>10</v>
      </c>
      <c r="C24" s="2">
        <v>2</v>
      </c>
      <c r="D24" s="7" t="s">
        <v>55</v>
      </c>
    </row>
    <row r="25" spans="1:4" x14ac:dyDescent="0.2">
      <c r="A25" s="7" t="s">
        <v>24</v>
      </c>
      <c r="B25" s="2" t="s">
        <v>23</v>
      </c>
      <c r="C25" s="2">
        <v>1</v>
      </c>
      <c r="D25" s="7" t="s">
        <v>49</v>
      </c>
    </row>
    <row r="26" spans="1:4" x14ac:dyDescent="0.2">
      <c r="A26" s="7" t="s">
        <v>25</v>
      </c>
      <c r="B26" s="2" t="s">
        <v>96</v>
      </c>
      <c r="C26" s="2">
        <v>2</v>
      </c>
      <c r="D26" s="7" t="s">
        <v>57</v>
      </c>
    </row>
    <row r="27" spans="1:4" x14ac:dyDescent="0.2">
      <c r="A27" s="7" t="s">
        <v>26</v>
      </c>
      <c r="B27" s="2" t="s">
        <v>5</v>
      </c>
      <c r="C27" s="2">
        <v>6</v>
      </c>
      <c r="D27" s="7" t="s">
        <v>54</v>
      </c>
    </row>
    <row r="28" spans="1:4" x14ac:dyDescent="0.2">
      <c r="A28" s="7" t="s">
        <v>26</v>
      </c>
      <c r="B28" s="2" t="s">
        <v>5</v>
      </c>
      <c r="C28" s="2">
        <v>5</v>
      </c>
      <c r="D28" s="7" t="s">
        <v>19</v>
      </c>
    </row>
    <row r="29" spans="1:4" x14ac:dyDescent="0.2">
      <c r="A29" s="7" t="s">
        <v>27</v>
      </c>
      <c r="B29" s="2" t="s">
        <v>98</v>
      </c>
      <c r="C29" s="2">
        <v>1</v>
      </c>
      <c r="D29" s="7" t="s">
        <v>58</v>
      </c>
    </row>
    <row r="30" spans="1:4" x14ac:dyDescent="0.2">
      <c r="A30" s="7" t="s">
        <v>27</v>
      </c>
      <c r="B30" s="2" t="s">
        <v>99</v>
      </c>
      <c r="C30" s="2">
        <v>1</v>
      </c>
      <c r="D30" s="7" t="s">
        <v>50</v>
      </c>
    </row>
    <row r="31" spans="1:4" x14ac:dyDescent="0.2">
      <c r="A31" s="7" t="s">
        <v>27</v>
      </c>
      <c r="B31" s="2" t="s">
        <v>23</v>
      </c>
      <c r="C31" s="2">
        <v>1</v>
      </c>
      <c r="D31" s="7" t="s">
        <v>49</v>
      </c>
    </row>
    <row r="32" spans="1:4" x14ac:dyDescent="0.2">
      <c r="A32" s="7" t="s">
        <v>28</v>
      </c>
      <c r="B32" s="2" t="s">
        <v>96</v>
      </c>
      <c r="C32" s="2">
        <v>9</v>
      </c>
      <c r="D32" s="7" t="s">
        <v>58</v>
      </c>
    </row>
    <row r="33" spans="1:4" x14ac:dyDescent="0.2">
      <c r="A33" s="7" t="s">
        <v>29</v>
      </c>
      <c r="B33" s="2" t="s">
        <v>96</v>
      </c>
      <c r="C33" s="2">
        <v>2</v>
      </c>
      <c r="D33" s="7" t="s">
        <v>58</v>
      </c>
    </row>
    <row r="34" spans="1:4" x14ac:dyDescent="0.2">
      <c r="A34" s="7" t="s">
        <v>29</v>
      </c>
      <c r="B34" s="2" t="s">
        <v>97</v>
      </c>
      <c r="C34" s="2">
        <v>1</v>
      </c>
      <c r="D34" s="7" t="s">
        <v>49</v>
      </c>
    </row>
    <row r="35" spans="1:4" x14ac:dyDescent="0.2">
      <c r="A35" s="7" t="s">
        <v>30</v>
      </c>
      <c r="B35" s="2" t="s">
        <v>96</v>
      </c>
      <c r="C35" s="2">
        <v>2</v>
      </c>
      <c r="D35" s="7" t="s">
        <v>58</v>
      </c>
    </row>
    <row r="36" spans="1:4" x14ac:dyDescent="0.2">
      <c r="A36" s="7" t="s">
        <v>30</v>
      </c>
      <c r="B36" s="2" t="s">
        <v>97</v>
      </c>
      <c r="C36" s="2">
        <v>1</v>
      </c>
      <c r="D36" s="7" t="s">
        <v>50</v>
      </c>
    </row>
    <row r="37" spans="1:4" x14ac:dyDescent="0.2">
      <c r="A37" s="7" t="s">
        <v>31</v>
      </c>
      <c r="B37" s="2" t="s">
        <v>96</v>
      </c>
      <c r="C37" s="2">
        <v>3</v>
      </c>
      <c r="D37" s="7" t="s">
        <v>59</v>
      </c>
    </row>
    <row r="38" spans="1:4" x14ac:dyDescent="0.2">
      <c r="A38" s="7" t="s">
        <v>32</v>
      </c>
      <c r="B38" s="2" t="s">
        <v>96</v>
      </c>
      <c r="C38" s="2">
        <v>2</v>
      </c>
      <c r="D38" s="7" t="s">
        <v>59</v>
      </c>
    </row>
    <row r="39" spans="1:4" x14ac:dyDescent="0.2">
      <c r="A39" s="7" t="s">
        <v>32</v>
      </c>
      <c r="B39" s="2" t="s">
        <v>97</v>
      </c>
      <c r="C39" s="2">
        <v>1</v>
      </c>
      <c r="D39" s="7" t="s">
        <v>49</v>
      </c>
    </row>
    <row r="40" spans="1:4" x14ac:dyDescent="0.2">
      <c r="A40" s="7" t="s">
        <v>33</v>
      </c>
      <c r="B40" s="2" t="s">
        <v>96</v>
      </c>
      <c r="C40" s="2">
        <v>2</v>
      </c>
      <c r="D40" s="7" t="s">
        <v>59</v>
      </c>
    </row>
    <row r="41" spans="1:4" x14ac:dyDescent="0.2">
      <c r="A41" s="7" t="s">
        <v>34</v>
      </c>
      <c r="B41" s="2" t="s">
        <v>23</v>
      </c>
      <c r="C41" s="2">
        <v>1</v>
      </c>
      <c r="D41" s="7" t="s">
        <v>49</v>
      </c>
    </row>
    <row r="42" spans="1:4" x14ac:dyDescent="0.2">
      <c r="A42" s="7" t="s">
        <v>34</v>
      </c>
      <c r="B42" s="2" t="s">
        <v>10</v>
      </c>
      <c r="C42" s="2">
        <v>1</v>
      </c>
      <c r="D42" s="7" t="s">
        <v>52</v>
      </c>
    </row>
    <row r="43" spans="1:4" x14ac:dyDescent="0.2">
      <c r="A43" s="7" t="s">
        <v>35</v>
      </c>
      <c r="B43" s="2" t="s">
        <v>5</v>
      </c>
      <c r="C43" s="2">
        <v>2</v>
      </c>
      <c r="D43" s="7" t="s">
        <v>19</v>
      </c>
    </row>
    <row r="44" spans="1:4" x14ac:dyDescent="0.2">
      <c r="A44" s="7" t="s">
        <v>35</v>
      </c>
      <c r="B44" s="2" t="s">
        <v>5</v>
      </c>
      <c r="C44" s="2">
        <v>3</v>
      </c>
      <c r="D44" s="7" t="s">
        <v>52</v>
      </c>
    </row>
    <row r="45" spans="1:4" x14ac:dyDescent="0.2">
      <c r="A45" s="7" t="s">
        <v>36</v>
      </c>
      <c r="B45" s="2" t="s">
        <v>96</v>
      </c>
      <c r="C45" s="2">
        <v>3</v>
      </c>
      <c r="D45" s="7" t="s">
        <v>60</v>
      </c>
    </row>
    <row r="46" spans="1:4" x14ac:dyDescent="0.2">
      <c r="A46" s="7" t="s">
        <v>37</v>
      </c>
      <c r="B46" s="2" t="s">
        <v>5</v>
      </c>
      <c r="C46" s="2">
        <v>7</v>
      </c>
      <c r="D46" s="7" t="s">
        <v>60</v>
      </c>
    </row>
    <row r="47" spans="1:4" x14ac:dyDescent="0.2">
      <c r="A47" s="7" t="s">
        <v>38</v>
      </c>
      <c r="B47" s="2" t="s">
        <v>96</v>
      </c>
      <c r="C47" s="2">
        <v>2</v>
      </c>
      <c r="D47" s="7" t="s">
        <v>60</v>
      </c>
    </row>
    <row r="48" spans="1:4" x14ac:dyDescent="0.2">
      <c r="A48" s="7" t="s">
        <v>39</v>
      </c>
      <c r="B48" s="2" t="s">
        <v>96</v>
      </c>
      <c r="C48" s="2">
        <v>2</v>
      </c>
      <c r="D48" s="7" t="s">
        <v>60</v>
      </c>
    </row>
    <row r="49" spans="1:4" x14ac:dyDescent="0.2">
      <c r="A49" s="7" t="s">
        <v>40</v>
      </c>
      <c r="B49" s="2" t="s">
        <v>5</v>
      </c>
      <c r="C49" s="2">
        <v>6</v>
      </c>
      <c r="D49" s="7" t="s">
        <v>3</v>
      </c>
    </row>
    <row r="50" spans="1:4" x14ac:dyDescent="0.2">
      <c r="A50" s="7" t="s">
        <v>40</v>
      </c>
      <c r="B50" s="2" t="s">
        <v>23</v>
      </c>
      <c r="C50" s="2">
        <v>1</v>
      </c>
      <c r="D50" s="7" t="s">
        <v>50</v>
      </c>
    </row>
    <row r="51" spans="1:4" x14ac:dyDescent="0.2">
      <c r="A51" s="7" t="s">
        <v>41</v>
      </c>
      <c r="B51" s="2" t="s">
        <v>23</v>
      </c>
      <c r="C51" s="2">
        <v>2</v>
      </c>
      <c r="D51" s="7" t="s">
        <v>50</v>
      </c>
    </row>
    <row r="52" spans="1:4" x14ac:dyDescent="0.2">
      <c r="A52" s="7" t="s">
        <v>41</v>
      </c>
      <c r="B52" s="2" t="s">
        <v>23</v>
      </c>
      <c r="C52" s="2">
        <v>2</v>
      </c>
      <c r="D52" s="7" t="s">
        <v>49</v>
      </c>
    </row>
    <row r="53" spans="1:4" x14ac:dyDescent="0.2">
      <c r="A53" s="7" t="s">
        <v>41</v>
      </c>
      <c r="B53" s="2" t="s">
        <v>98</v>
      </c>
      <c r="C53" s="2">
        <v>4</v>
      </c>
      <c r="D53" s="7" t="s">
        <v>59</v>
      </c>
    </row>
    <row r="54" spans="1:4" x14ac:dyDescent="0.2">
      <c r="A54" s="7" t="s">
        <v>41</v>
      </c>
      <c r="B54" s="2" t="s">
        <v>99</v>
      </c>
      <c r="C54" s="2">
        <v>2</v>
      </c>
      <c r="D54" s="7" t="s">
        <v>50</v>
      </c>
    </row>
    <row r="55" spans="1:4" x14ac:dyDescent="0.2">
      <c r="A55" s="7" t="s">
        <v>41</v>
      </c>
      <c r="B55" s="2" t="s">
        <v>99</v>
      </c>
      <c r="C55" s="2">
        <v>2</v>
      </c>
      <c r="D55" s="7" t="s">
        <v>49</v>
      </c>
    </row>
    <row r="56" spans="1:4" x14ac:dyDescent="0.2">
      <c r="A56" s="7" t="s">
        <v>42</v>
      </c>
      <c r="B56" s="2" t="s">
        <v>23</v>
      </c>
      <c r="C56" s="2">
        <v>1</v>
      </c>
      <c r="D56" s="7" t="s">
        <v>50</v>
      </c>
    </row>
    <row r="57" spans="1:4" x14ac:dyDescent="0.2">
      <c r="A57" s="7" t="s">
        <v>42</v>
      </c>
      <c r="B57" s="2" t="s">
        <v>97</v>
      </c>
      <c r="C57" s="2">
        <v>2</v>
      </c>
      <c r="D57" s="7" t="s">
        <v>49</v>
      </c>
    </row>
    <row r="58" spans="1:4" x14ac:dyDescent="0.2">
      <c r="A58" s="7" t="s">
        <v>43</v>
      </c>
      <c r="B58" s="2" t="s">
        <v>23</v>
      </c>
      <c r="C58" s="2">
        <v>1</v>
      </c>
      <c r="D58" s="7" t="s">
        <v>50</v>
      </c>
    </row>
    <row r="59" spans="1:4" x14ac:dyDescent="0.2">
      <c r="A59" s="7" t="s">
        <v>43</v>
      </c>
      <c r="B59" s="2" t="s">
        <v>23</v>
      </c>
      <c r="C59" s="2">
        <v>1</v>
      </c>
      <c r="D59" s="7" t="s">
        <v>49</v>
      </c>
    </row>
    <row r="60" spans="1:4" x14ac:dyDescent="0.2">
      <c r="A60" s="7" t="s">
        <v>43</v>
      </c>
      <c r="B60" s="2" t="s">
        <v>99</v>
      </c>
      <c r="C60" s="2">
        <v>1</v>
      </c>
      <c r="D60" s="7" t="s">
        <v>50</v>
      </c>
    </row>
    <row r="61" spans="1:4" x14ac:dyDescent="0.2">
      <c r="A61" s="7" t="s">
        <v>43</v>
      </c>
      <c r="B61" s="2" t="s">
        <v>98</v>
      </c>
      <c r="C61" s="2">
        <v>2</v>
      </c>
      <c r="D61" s="7" t="s">
        <v>59</v>
      </c>
    </row>
    <row r="62" spans="1:4" x14ac:dyDescent="0.2">
      <c r="A62" s="7" t="s">
        <v>43</v>
      </c>
      <c r="B62" s="2" t="s">
        <v>99</v>
      </c>
      <c r="C62" s="2">
        <v>2</v>
      </c>
      <c r="D62" s="7" t="s">
        <v>49</v>
      </c>
    </row>
    <row r="63" spans="1:4" x14ac:dyDescent="0.2">
      <c r="A63" s="7" t="s">
        <v>44</v>
      </c>
      <c r="B63" s="2" t="s">
        <v>14</v>
      </c>
      <c r="C63" s="2">
        <v>3</v>
      </c>
      <c r="D63" s="7" t="s">
        <v>51</v>
      </c>
    </row>
    <row r="64" spans="1:4" x14ac:dyDescent="0.2">
      <c r="A64" s="7" t="s">
        <v>45</v>
      </c>
      <c r="B64" s="2" t="s">
        <v>14</v>
      </c>
      <c r="C64" s="2">
        <v>1</v>
      </c>
      <c r="D64" s="7" t="s">
        <v>51</v>
      </c>
    </row>
    <row r="65" spans="1:21" x14ac:dyDescent="0.2">
      <c r="A65" s="7" t="s">
        <v>46</v>
      </c>
      <c r="B65" s="2" t="s">
        <v>14</v>
      </c>
      <c r="C65" s="2">
        <v>6</v>
      </c>
      <c r="D65" s="7" t="s">
        <v>51</v>
      </c>
    </row>
    <row r="66" spans="1:21" x14ac:dyDescent="0.2">
      <c r="A66" s="8" t="s">
        <v>47</v>
      </c>
      <c r="B66" s="2" t="s">
        <v>14</v>
      </c>
      <c r="C66" s="2">
        <v>1</v>
      </c>
      <c r="D66" s="8" t="s">
        <v>51</v>
      </c>
    </row>
    <row r="67" spans="1:21" x14ac:dyDescent="0.2">
      <c r="A67" s="2"/>
      <c r="B67" s="2"/>
      <c r="C67" s="2">
        <f>SUM(C2:C66)</f>
        <v>183</v>
      </c>
      <c r="D67" s="2"/>
    </row>
    <row r="70" spans="1:21" x14ac:dyDescent="0.2">
      <c r="C70" s="5"/>
    </row>
    <row r="72" spans="1:21" x14ac:dyDescent="0.2">
      <c r="D72" t="s">
        <v>100</v>
      </c>
      <c r="E72" t="s">
        <v>101</v>
      </c>
    </row>
    <row r="73" spans="1:21" x14ac:dyDescent="0.2">
      <c r="D73" s="1" t="s">
        <v>3</v>
      </c>
      <c r="E73" s="9" t="str">
        <f>F73&amp;" "&amp;G73&amp;" "&amp;H73&amp;" "&amp;I73&amp;" "&amp;J73&amp;" "&amp;K73&amp;" "&amp;L73</f>
        <v xml:space="preserve">101 102 131    </v>
      </c>
      <c r="F73" t="str">
        <f t="shared" ref="F73:K73" si="0">IFERROR(INDEX($A$1:$A$66,_xlfn.AGGREGATE(15,6,ROW($D$1:$D$66)/($D73=$D$1:$D$66),COLUMN(A1))),"")</f>
        <v>101</v>
      </c>
      <c r="G73" t="str">
        <f t="shared" si="0"/>
        <v>102</v>
      </c>
      <c r="H73" t="str">
        <f t="shared" si="0"/>
        <v>131</v>
      </c>
      <c r="I73" t="str">
        <f t="shared" si="0"/>
        <v/>
      </c>
      <c r="J73" t="str">
        <f t="shared" si="0"/>
        <v/>
      </c>
      <c r="K73" t="str">
        <f t="shared" si="0"/>
        <v/>
      </c>
      <c r="L73" t="str">
        <f>IFERROR(INDEX($A$1:$A$66,_xlfn.AGGREGATE(15,6,ROW($D$1:$D$66)/($D73=$D$1:$D$66),COLUMN(G1))),"")</f>
        <v/>
      </c>
      <c r="M73" t="str">
        <f t="shared" ref="M73:O87" si="1">IFERROR(INDEX($A$1:$A$66,_xlfn.AGGREGATE(15,6,ROW($D$1:$D$66)/($D73=$D$1:$D$66),COLUMN(H1))),"")</f>
        <v/>
      </c>
      <c r="N73" t="str">
        <f t="shared" si="1"/>
        <v/>
      </c>
      <c r="O73" t="str">
        <f t="shared" si="1"/>
        <v/>
      </c>
      <c r="P73" t="str">
        <f t="shared" ref="P73:P87" si="2">IFERROR(INDEX($A$1:$A$66,_xlfn.AGGREGATE(15,6,ROW($D$1:$D$66)/($D73=$D$1:$D$66),COLUMN(K1))),"")</f>
        <v/>
      </c>
      <c r="Q73" t="str">
        <f t="shared" ref="Q73:Q87" si="3">IFERROR(INDEX($A$1:$A$66,_xlfn.AGGREGATE(15,6,ROW($D$1:$D$66)/($D73=$D$1:$D$66),COLUMN(L1))),"")</f>
        <v/>
      </c>
      <c r="R73" t="str">
        <f t="shared" ref="R73:R87" si="4">IFERROR(INDEX($A$1:$A$66,_xlfn.AGGREGATE(15,6,ROW($D$1:$D$66)/($D73=$D$1:$D$66),COLUMN(M1))),"")</f>
        <v/>
      </c>
      <c r="S73" t="str">
        <f t="shared" ref="S73:T87" si="5">IFERROR(INDEX($A$1:$A$66,_xlfn.AGGREGATE(15,6,ROW($D$1:$D$66)/($D73=$D$1:$D$66),COLUMN(N1))),"")</f>
        <v/>
      </c>
      <c r="T73" t="str">
        <f t="shared" si="5"/>
        <v/>
      </c>
      <c r="U73" t="str">
        <f t="shared" ref="U73:U87" si="6">IFERROR(INDEX($A$1:$A$66,_xlfn.AGGREGATE(15,6,ROW($D$1:$D$66)/($D73=$D$1:$D$66),COLUMN(P1))),"")</f>
        <v/>
      </c>
    </row>
    <row r="74" spans="1:21" x14ac:dyDescent="0.2">
      <c r="D74" s="1" t="s">
        <v>22</v>
      </c>
      <c r="E74" s="9" t="str">
        <f t="shared" ref="E74:E87" si="7">F74&amp;" "&amp;G74&amp;" "&amp;H74&amp;" "&amp;I74&amp;" "&amp;J74&amp;" "&amp;K74&amp;" "&amp;L74</f>
        <v xml:space="preserve">103 104 105    </v>
      </c>
      <c r="F74" t="str">
        <f t="shared" ref="F74:F87" si="8">IFERROR(INDEX($A$1:$A$66,_xlfn.AGGREGATE(15,6,ROW($D$1:$D$66)/($D74=$D$1:$D$66),COLUMN(A2))),"")</f>
        <v>103</v>
      </c>
      <c r="G74" t="str">
        <f t="shared" ref="G74:G87" si="9">IFERROR(INDEX($A$1:$A$66,_xlfn.AGGREGATE(15,6,ROW($D$1:$D$66)/($D74=$D$1:$D$66),COLUMN(B2))),"")</f>
        <v>104</v>
      </c>
      <c r="H74" t="str">
        <f t="shared" ref="H74:H87" si="10">IFERROR(INDEX($A$1:$A$66,_xlfn.AGGREGATE(15,6,ROW($D$1:$D$66)/($D74=$D$1:$D$66),COLUMN(C2))),"")</f>
        <v>105</v>
      </c>
      <c r="I74" t="str">
        <f t="shared" ref="I74:I87" si="11">IFERROR(INDEX($A$1:$A$66,_xlfn.AGGREGATE(15,6,ROW($D$1:$D$66)/($D74=$D$1:$D$66),COLUMN(D2))),"")</f>
        <v/>
      </c>
      <c r="J74" t="str">
        <f t="shared" ref="J74:J87" si="12">IFERROR(INDEX($A$1:$A$66,_xlfn.AGGREGATE(15,6,ROW($D$1:$D$66)/($D74=$D$1:$D$66),COLUMN(E2))),"")</f>
        <v/>
      </c>
      <c r="K74" t="str">
        <f t="shared" ref="K74:L87" si="13">IFERROR(INDEX($A$1:$A$66,_xlfn.AGGREGATE(15,6,ROW($D$1:$D$66)/($D74=$D$1:$D$66),COLUMN(F2))),"")</f>
        <v/>
      </c>
      <c r="L74" t="str">
        <f t="shared" si="13"/>
        <v/>
      </c>
      <c r="M74" t="str">
        <f t="shared" si="1"/>
        <v/>
      </c>
      <c r="N74" t="str">
        <f t="shared" si="1"/>
        <v/>
      </c>
      <c r="O74" t="str">
        <f t="shared" si="1"/>
        <v/>
      </c>
      <c r="P74" t="str">
        <f t="shared" si="2"/>
        <v/>
      </c>
      <c r="Q74" t="str">
        <f t="shared" si="3"/>
        <v/>
      </c>
      <c r="R74" t="str">
        <f t="shared" si="4"/>
        <v/>
      </c>
      <c r="S74" t="str">
        <f t="shared" si="5"/>
        <v/>
      </c>
      <c r="T74" t="str">
        <f t="shared" si="5"/>
        <v/>
      </c>
      <c r="U74" t="str">
        <f t="shared" si="6"/>
        <v/>
      </c>
    </row>
    <row r="75" spans="1:21" x14ac:dyDescent="0.2">
      <c r="D75" s="1" t="s">
        <v>52</v>
      </c>
      <c r="E75" s="9" t="str">
        <f t="shared" si="7"/>
        <v xml:space="preserve">105 106 107 125 126  </v>
      </c>
      <c r="F75" t="str">
        <f t="shared" si="8"/>
        <v>105</v>
      </c>
      <c r="G75" t="str">
        <f t="shared" si="9"/>
        <v>106</v>
      </c>
      <c r="H75" t="str">
        <f t="shared" si="10"/>
        <v>107</v>
      </c>
      <c r="I75" t="str">
        <f t="shared" si="11"/>
        <v>125</v>
      </c>
      <c r="J75" t="str">
        <f t="shared" si="12"/>
        <v>126</v>
      </c>
      <c r="K75" t="str">
        <f t="shared" si="13"/>
        <v/>
      </c>
      <c r="L75" t="str">
        <f t="shared" ref="L75:L87" si="14">IFERROR(INDEX($A$1:$A$66,_xlfn.AGGREGATE(15,6,ROW($D$1:$D$66)/($D75=$D$1:$D$66),COLUMN(G3))),"")</f>
        <v/>
      </c>
      <c r="M75" t="str">
        <f t="shared" si="1"/>
        <v/>
      </c>
      <c r="N75" t="str">
        <f t="shared" si="1"/>
        <v/>
      </c>
      <c r="O75" t="str">
        <f t="shared" si="1"/>
        <v/>
      </c>
      <c r="P75" t="str">
        <f t="shared" si="2"/>
        <v/>
      </c>
      <c r="Q75" t="str">
        <f t="shared" si="3"/>
        <v/>
      </c>
      <c r="R75" t="str">
        <f t="shared" si="4"/>
        <v/>
      </c>
      <c r="S75" t="str">
        <f t="shared" si="5"/>
        <v/>
      </c>
      <c r="T75" t="str">
        <f t="shared" si="5"/>
        <v/>
      </c>
      <c r="U75" t="str">
        <f t="shared" si="6"/>
        <v/>
      </c>
    </row>
    <row r="76" spans="1:21" x14ac:dyDescent="0.2">
      <c r="D76" t="s">
        <v>53</v>
      </c>
      <c r="E76" s="9" t="str">
        <f t="shared" si="7"/>
        <v>108 108 109 110 111 111 112</v>
      </c>
      <c r="F76" t="str">
        <f t="shared" si="8"/>
        <v>108</v>
      </c>
      <c r="G76" t="str">
        <f t="shared" si="9"/>
        <v>108</v>
      </c>
      <c r="H76" t="str">
        <f t="shared" si="10"/>
        <v>109</v>
      </c>
      <c r="I76" t="str">
        <f t="shared" si="11"/>
        <v>110</v>
      </c>
      <c r="J76" t="str">
        <f t="shared" si="12"/>
        <v>111</v>
      </c>
      <c r="K76" t="str">
        <f t="shared" si="13"/>
        <v>111</v>
      </c>
      <c r="L76" t="str">
        <f t="shared" si="14"/>
        <v>112</v>
      </c>
      <c r="M76" t="str">
        <f t="shared" si="1"/>
        <v/>
      </c>
      <c r="N76" t="str">
        <f t="shared" si="1"/>
        <v/>
      </c>
      <c r="O76" t="str">
        <f t="shared" si="1"/>
        <v/>
      </c>
      <c r="P76" t="str">
        <f t="shared" si="2"/>
        <v/>
      </c>
      <c r="Q76" t="str">
        <f t="shared" si="3"/>
        <v/>
      </c>
      <c r="R76" t="str">
        <f t="shared" si="4"/>
        <v/>
      </c>
      <c r="S76" t="str">
        <f t="shared" si="5"/>
        <v/>
      </c>
      <c r="T76" t="str">
        <f t="shared" si="5"/>
        <v/>
      </c>
      <c r="U76" t="str">
        <f t="shared" si="6"/>
        <v/>
      </c>
    </row>
    <row r="77" spans="1:21" x14ac:dyDescent="0.2">
      <c r="D77" t="s">
        <v>60</v>
      </c>
      <c r="E77" s="9" t="str">
        <f t="shared" si="7"/>
        <v xml:space="preserve">127 128 129 130   </v>
      </c>
      <c r="F77" t="str">
        <f t="shared" si="8"/>
        <v>127</v>
      </c>
      <c r="G77" t="str">
        <f t="shared" si="9"/>
        <v>128</v>
      </c>
      <c r="H77" t="str">
        <f t="shared" si="10"/>
        <v>129</v>
      </c>
      <c r="I77" t="str">
        <f t="shared" si="11"/>
        <v>130</v>
      </c>
      <c r="J77" t="str">
        <f t="shared" si="12"/>
        <v/>
      </c>
      <c r="K77" t="str">
        <f t="shared" si="13"/>
        <v/>
      </c>
      <c r="L77" t="str">
        <f t="shared" si="14"/>
        <v/>
      </c>
      <c r="M77" t="str">
        <f t="shared" si="1"/>
        <v/>
      </c>
      <c r="N77" t="str">
        <f t="shared" si="1"/>
        <v/>
      </c>
      <c r="O77" t="str">
        <f t="shared" si="1"/>
        <v/>
      </c>
      <c r="P77" t="str">
        <f t="shared" si="2"/>
        <v/>
      </c>
      <c r="Q77" t="str">
        <f t="shared" si="3"/>
        <v/>
      </c>
      <c r="R77" t="str">
        <f t="shared" si="4"/>
        <v/>
      </c>
      <c r="S77" t="str">
        <f t="shared" si="5"/>
        <v/>
      </c>
      <c r="T77" t="str">
        <f t="shared" si="5"/>
        <v/>
      </c>
      <c r="U77" t="str">
        <f t="shared" si="6"/>
        <v/>
      </c>
    </row>
    <row r="78" spans="1:21" x14ac:dyDescent="0.2">
      <c r="D78" t="s">
        <v>59</v>
      </c>
      <c r="E78" s="9" t="str">
        <f t="shared" si="7"/>
        <v xml:space="preserve">122 123 124 132 134  </v>
      </c>
      <c r="F78" t="str">
        <f t="shared" si="8"/>
        <v>122</v>
      </c>
      <c r="G78" t="str">
        <f t="shared" si="9"/>
        <v>123</v>
      </c>
      <c r="H78" t="str">
        <f t="shared" si="10"/>
        <v>124</v>
      </c>
      <c r="I78" t="str">
        <f t="shared" si="11"/>
        <v>132</v>
      </c>
      <c r="J78" t="str">
        <f t="shared" si="12"/>
        <v>134</v>
      </c>
      <c r="K78" t="str">
        <f t="shared" si="13"/>
        <v/>
      </c>
      <c r="L78" t="str">
        <f t="shared" si="14"/>
        <v/>
      </c>
      <c r="M78" t="str">
        <f t="shared" si="1"/>
        <v/>
      </c>
      <c r="N78" t="str">
        <f t="shared" si="1"/>
        <v/>
      </c>
      <c r="O78" t="str">
        <f t="shared" si="1"/>
        <v/>
      </c>
      <c r="P78" t="str">
        <f t="shared" si="2"/>
        <v/>
      </c>
      <c r="Q78" t="str">
        <f t="shared" si="3"/>
        <v/>
      </c>
      <c r="R78" t="str">
        <f t="shared" si="4"/>
        <v/>
      </c>
      <c r="S78" t="str">
        <f t="shared" si="5"/>
        <v/>
      </c>
      <c r="T78" t="str">
        <f t="shared" si="5"/>
        <v/>
      </c>
      <c r="U78" t="str">
        <f t="shared" si="6"/>
        <v/>
      </c>
    </row>
    <row r="79" spans="1:21" x14ac:dyDescent="0.2">
      <c r="D79" t="s">
        <v>58</v>
      </c>
      <c r="E79" s="9" t="str">
        <f t="shared" si="7"/>
        <v xml:space="preserve">118 119 120 121   </v>
      </c>
      <c r="F79" t="str">
        <f t="shared" si="8"/>
        <v>118</v>
      </c>
      <c r="G79" t="str">
        <f t="shared" si="9"/>
        <v>119</v>
      </c>
      <c r="H79" t="str">
        <f t="shared" si="10"/>
        <v>120</v>
      </c>
      <c r="I79" t="str">
        <f t="shared" si="11"/>
        <v>121</v>
      </c>
      <c r="J79" t="str">
        <f t="shared" si="12"/>
        <v/>
      </c>
      <c r="K79" t="str">
        <f t="shared" si="13"/>
        <v/>
      </c>
      <c r="L79" t="str">
        <f t="shared" si="14"/>
        <v/>
      </c>
      <c r="M79" t="str">
        <f t="shared" si="1"/>
        <v/>
      </c>
      <c r="N79" t="str">
        <f t="shared" si="1"/>
        <v/>
      </c>
      <c r="O79" t="str">
        <f t="shared" si="1"/>
        <v/>
      </c>
      <c r="P79" t="str">
        <f t="shared" si="2"/>
        <v/>
      </c>
      <c r="Q79" t="str">
        <f t="shared" si="3"/>
        <v/>
      </c>
      <c r="R79" t="str">
        <f t="shared" si="4"/>
        <v/>
      </c>
      <c r="S79" t="str">
        <f t="shared" si="5"/>
        <v/>
      </c>
      <c r="T79" t="str">
        <f t="shared" si="5"/>
        <v/>
      </c>
      <c r="U79" t="str">
        <f t="shared" si="6"/>
        <v/>
      </c>
    </row>
    <row r="80" spans="1:21" x14ac:dyDescent="0.2">
      <c r="D80" t="s">
        <v>54</v>
      </c>
      <c r="E80" s="9" t="str">
        <f t="shared" si="7"/>
        <v xml:space="preserve">113 117     </v>
      </c>
      <c r="F80" t="str">
        <f t="shared" si="8"/>
        <v>113</v>
      </c>
      <c r="G80" t="str">
        <f t="shared" si="9"/>
        <v>117</v>
      </c>
      <c r="H80" t="str">
        <f t="shared" si="10"/>
        <v/>
      </c>
      <c r="I80" t="str">
        <f t="shared" si="11"/>
        <v/>
      </c>
      <c r="J80" t="str">
        <f t="shared" si="12"/>
        <v/>
      </c>
      <c r="K80" t="str">
        <f t="shared" si="13"/>
        <v/>
      </c>
      <c r="L80" t="str">
        <f t="shared" si="14"/>
        <v/>
      </c>
      <c r="M80" t="str">
        <f t="shared" si="1"/>
        <v/>
      </c>
      <c r="N80" t="str">
        <f t="shared" si="1"/>
        <v/>
      </c>
      <c r="O80" t="str">
        <f t="shared" si="1"/>
        <v/>
      </c>
      <c r="P80" t="str">
        <f t="shared" si="2"/>
        <v/>
      </c>
      <c r="Q80" t="str">
        <f t="shared" si="3"/>
        <v/>
      </c>
      <c r="R80" t="str">
        <f t="shared" si="4"/>
        <v/>
      </c>
      <c r="S80" t="str">
        <f t="shared" si="5"/>
        <v/>
      </c>
      <c r="T80" t="str">
        <f t="shared" si="5"/>
        <v/>
      </c>
      <c r="U80" t="str">
        <f t="shared" si="6"/>
        <v/>
      </c>
    </row>
    <row r="81" spans="4:21" x14ac:dyDescent="0.2">
      <c r="D81" t="s">
        <v>55</v>
      </c>
      <c r="E81" s="9" t="str">
        <f t="shared" si="7"/>
        <v xml:space="preserve">113 114 115    </v>
      </c>
      <c r="F81" t="str">
        <f t="shared" si="8"/>
        <v>113</v>
      </c>
      <c r="G81" t="str">
        <f t="shared" si="9"/>
        <v>114</v>
      </c>
      <c r="H81" t="str">
        <f t="shared" si="10"/>
        <v>115</v>
      </c>
      <c r="I81" t="str">
        <f t="shared" si="11"/>
        <v/>
      </c>
      <c r="J81" t="str">
        <f t="shared" si="12"/>
        <v/>
      </c>
      <c r="K81" t="str">
        <f t="shared" si="13"/>
        <v/>
      </c>
      <c r="L81" t="str">
        <f t="shared" si="14"/>
        <v/>
      </c>
      <c r="M81" t="str">
        <f t="shared" si="1"/>
        <v/>
      </c>
      <c r="N81" t="str">
        <f t="shared" si="1"/>
        <v/>
      </c>
      <c r="O81" t="str">
        <f t="shared" si="1"/>
        <v/>
      </c>
      <c r="P81" t="str">
        <f t="shared" si="2"/>
        <v/>
      </c>
      <c r="Q81" t="str">
        <f t="shared" si="3"/>
        <v/>
      </c>
      <c r="R81" t="str">
        <f t="shared" si="4"/>
        <v/>
      </c>
      <c r="S81" t="str">
        <f t="shared" si="5"/>
        <v/>
      </c>
      <c r="T81" t="str">
        <f t="shared" si="5"/>
        <v/>
      </c>
      <c r="U81" t="str">
        <f t="shared" si="6"/>
        <v/>
      </c>
    </row>
    <row r="82" spans="4:21" x14ac:dyDescent="0.2">
      <c r="D82" t="s">
        <v>50</v>
      </c>
      <c r="E82" s="9" t="str">
        <f t="shared" si="7"/>
        <v>118 121 131 132 132 133 134</v>
      </c>
      <c r="F82" t="str">
        <f t="shared" si="8"/>
        <v>118</v>
      </c>
      <c r="G82" t="str">
        <f t="shared" si="9"/>
        <v>121</v>
      </c>
      <c r="H82" t="str">
        <f t="shared" si="10"/>
        <v>131</v>
      </c>
      <c r="I82" t="str">
        <f t="shared" si="11"/>
        <v>132</v>
      </c>
      <c r="J82" t="str">
        <f t="shared" si="12"/>
        <v>132</v>
      </c>
      <c r="K82" t="str">
        <f t="shared" si="13"/>
        <v>133</v>
      </c>
      <c r="L82" t="str">
        <f t="shared" si="14"/>
        <v>134</v>
      </c>
      <c r="M82" t="str">
        <f t="shared" si="1"/>
        <v>134</v>
      </c>
      <c r="N82" t="str">
        <f t="shared" si="1"/>
        <v/>
      </c>
      <c r="O82" t="str">
        <f t="shared" si="1"/>
        <v/>
      </c>
      <c r="P82" t="str">
        <f t="shared" si="2"/>
        <v/>
      </c>
      <c r="Q82" t="str">
        <f t="shared" si="3"/>
        <v/>
      </c>
      <c r="R82" t="str">
        <f t="shared" si="4"/>
        <v/>
      </c>
      <c r="S82" t="str">
        <f t="shared" si="5"/>
        <v/>
      </c>
      <c r="T82" t="str">
        <f t="shared" si="5"/>
        <v/>
      </c>
      <c r="U82" t="str">
        <f t="shared" si="6"/>
        <v/>
      </c>
    </row>
    <row r="83" spans="4:21" x14ac:dyDescent="0.2">
      <c r="D83" t="s">
        <v>49</v>
      </c>
      <c r="E83" s="9" t="str">
        <f t="shared" si="7"/>
        <v>114 115 118 120 123 125 132</v>
      </c>
      <c r="F83" t="str">
        <f t="shared" si="8"/>
        <v>114</v>
      </c>
      <c r="G83" t="str">
        <f t="shared" si="9"/>
        <v>115</v>
      </c>
      <c r="H83" t="str">
        <f t="shared" si="10"/>
        <v>118</v>
      </c>
      <c r="I83" t="str">
        <f t="shared" si="11"/>
        <v>120</v>
      </c>
      <c r="J83" t="str">
        <f t="shared" si="12"/>
        <v>123</v>
      </c>
      <c r="K83" t="str">
        <f t="shared" si="13"/>
        <v>125</v>
      </c>
      <c r="L83" t="str">
        <f t="shared" si="14"/>
        <v>132</v>
      </c>
      <c r="M83" t="str">
        <f t="shared" si="1"/>
        <v>132</v>
      </c>
      <c r="N83" t="str">
        <f t="shared" si="1"/>
        <v>133</v>
      </c>
      <c r="O83" t="str">
        <f t="shared" si="1"/>
        <v>134</v>
      </c>
      <c r="P83" t="str">
        <f t="shared" si="2"/>
        <v>134</v>
      </c>
      <c r="Q83" t="str">
        <f t="shared" si="3"/>
        <v/>
      </c>
      <c r="R83" t="str">
        <f t="shared" si="4"/>
        <v/>
      </c>
      <c r="S83" t="str">
        <f t="shared" si="5"/>
        <v/>
      </c>
      <c r="T83" t="str">
        <f t="shared" si="5"/>
        <v/>
      </c>
      <c r="U83" t="str">
        <f t="shared" si="6"/>
        <v/>
      </c>
    </row>
    <row r="84" spans="4:21" x14ac:dyDescent="0.2">
      <c r="D84" t="s">
        <v>51</v>
      </c>
      <c r="E84" s="9" t="str">
        <f t="shared" si="7"/>
        <v xml:space="preserve">к.1 к.2 к.3 к.5   </v>
      </c>
      <c r="F84" t="str">
        <f t="shared" si="8"/>
        <v>к.1</v>
      </c>
      <c r="G84" t="str">
        <f t="shared" si="9"/>
        <v>к.2</v>
      </c>
      <c r="H84" t="str">
        <f t="shared" si="10"/>
        <v>к.3</v>
      </c>
      <c r="I84" t="str">
        <f t="shared" si="11"/>
        <v>к.5</v>
      </c>
      <c r="J84" t="str">
        <f t="shared" si="12"/>
        <v/>
      </c>
      <c r="K84" t="str">
        <f t="shared" si="13"/>
        <v/>
      </c>
      <c r="L84" t="str">
        <f t="shared" si="14"/>
        <v/>
      </c>
      <c r="M84" t="str">
        <f t="shared" si="1"/>
        <v/>
      </c>
      <c r="N84" t="str">
        <f t="shared" si="1"/>
        <v/>
      </c>
      <c r="O84" t="str">
        <f t="shared" si="1"/>
        <v/>
      </c>
      <c r="P84" t="str">
        <f t="shared" si="2"/>
        <v/>
      </c>
      <c r="Q84" t="str">
        <f t="shared" si="3"/>
        <v/>
      </c>
      <c r="R84" t="str">
        <f t="shared" si="4"/>
        <v/>
      </c>
      <c r="S84" t="str">
        <f t="shared" si="5"/>
        <v/>
      </c>
      <c r="T84" t="str">
        <f t="shared" si="5"/>
        <v/>
      </c>
      <c r="U84" t="str">
        <f t="shared" si="6"/>
        <v/>
      </c>
    </row>
    <row r="85" spans="4:21" x14ac:dyDescent="0.2">
      <c r="D85" t="s">
        <v>19</v>
      </c>
      <c r="E85" s="9" t="str">
        <f t="shared" si="7"/>
        <v xml:space="preserve">117 126     </v>
      </c>
      <c r="F85" t="str">
        <f t="shared" si="8"/>
        <v>117</v>
      </c>
      <c r="G85" t="str">
        <f t="shared" si="9"/>
        <v>126</v>
      </c>
      <c r="H85" t="str">
        <f t="shared" si="10"/>
        <v/>
      </c>
      <c r="I85" t="str">
        <f t="shared" si="11"/>
        <v/>
      </c>
      <c r="J85" t="str">
        <f t="shared" si="12"/>
        <v/>
      </c>
      <c r="K85" t="str">
        <f t="shared" si="13"/>
        <v/>
      </c>
      <c r="L85" t="str">
        <f t="shared" si="14"/>
        <v/>
      </c>
      <c r="M85" t="str">
        <f t="shared" si="1"/>
        <v/>
      </c>
      <c r="N85" t="str">
        <f t="shared" si="1"/>
        <v/>
      </c>
      <c r="O85" t="str">
        <f t="shared" si="1"/>
        <v/>
      </c>
      <c r="P85" t="str">
        <f t="shared" si="2"/>
        <v/>
      </c>
      <c r="Q85" t="str">
        <f t="shared" si="3"/>
        <v/>
      </c>
      <c r="R85" t="str">
        <f t="shared" si="4"/>
        <v/>
      </c>
      <c r="S85" t="str">
        <f t="shared" si="5"/>
        <v/>
      </c>
      <c r="T85" t="str">
        <f t="shared" si="5"/>
        <v/>
      </c>
      <c r="U85" t="str">
        <f t="shared" si="6"/>
        <v/>
      </c>
    </row>
    <row r="86" spans="4:21" x14ac:dyDescent="0.2">
      <c r="D86" t="s">
        <v>57</v>
      </c>
      <c r="E86" s="9" t="str">
        <f t="shared" si="7"/>
        <v xml:space="preserve">113 114 116    </v>
      </c>
      <c r="F86" t="str">
        <f t="shared" si="8"/>
        <v>113</v>
      </c>
      <c r="G86" t="str">
        <f t="shared" si="9"/>
        <v>114</v>
      </c>
      <c r="H86" t="str">
        <f t="shared" si="10"/>
        <v>116</v>
      </c>
      <c r="I86" t="str">
        <f t="shared" si="11"/>
        <v/>
      </c>
      <c r="J86" t="str">
        <f t="shared" si="12"/>
        <v/>
      </c>
      <c r="K86" t="str">
        <f t="shared" si="13"/>
        <v/>
      </c>
      <c r="L86" t="str">
        <f t="shared" si="14"/>
        <v/>
      </c>
      <c r="M86" t="str">
        <f t="shared" si="1"/>
        <v/>
      </c>
      <c r="N86" t="str">
        <f t="shared" si="1"/>
        <v/>
      </c>
      <c r="O86" t="str">
        <f t="shared" si="1"/>
        <v/>
      </c>
      <c r="P86" t="str">
        <f t="shared" si="2"/>
        <v/>
      </c>
      <c r="Q86" t="str">
        <f t="shared" si="3"/>
        <v/>
      </c>
      <c r="R86" t="str">
        <f t="shared" si="4"/>
        <v/>
      </c>
      <c r="S86" t="str">
        <f t="shared" si="5"/>
        <v/>
      </c>
      <c r="T86" t="str">
        <f t="shared" si="5"/>
        <v/>
      </c>
      <c r="U86" t="str">
        <f t="shared" si="6"/>
        <v/>
      </c>
    </row>
    <row r="87" spans="4:21" x14ac:dyDescent="0.2">
      <c r="D87" t="s">
        <v>56</v>
      </c>
      <c r="E87" s="9" t="str">
        <f t="shared" si="7"/>
        <v xml:space="preserve">113      </v>
      </c>
      <c r="F87" t="str">
        <f t="shared" si="8"/>
        <v>113</v>
      </c>
      <c r="G87" t="str">
        <f t="shared" si="9"/>
        <v/>
      </c>
      <c r="H87" t="str">
        <f t="shared" si="10"/>
        <v/>
      </c>
      <c r="I87" t="str">
        <f t="shared" si="11"/>
        <v/>
      </c>
      <c r="J87" t="str">
        <f t="shared" si="12"/>
        <v/>
      </c>
      <c r="K87" t="str">
        <f t="shared" si="13"/>
        <v/>
      </c>
      <c r="L87" t="str">
        <f t="shared" si="14"/>
        <v/>
      </c>
      <c r="M87" t="str">
        <f t="shared" si="1"/>
        <v/>
      </c>
      <c r="N87" t="str">
        <f t="shared" si="1"/>
        <v/>
      </c>
      <c r="O87" t="str">
        <f t="shared" si="1"/>
        <v/>
      </c>
      <c r="P87" t="str">
        <f t="shared" si="2"/>
        <v/>
      </c>
      <c r="Q87" t="str">
        <f t="shared" si="3"/>
        <v/>
      </c>
      <c r="R87" t="str">
        <f t="shared" si="4"/>
        <v/>
      </c>
      <c r="S87" t="str">
        <f t="shared" si="5"/>
        <v/>
      </c>
      <c r="T87" t="str">
        <f t="shared" si="5"/>
        <v/>
      </c>
      <c r="U87" t="str">
        <f t="shared" si="6"/>
        <v/>
      </c>
    </row>
    <row r="89" spans="4:21" x14ac:dyDescent="0.2">
      <c r="D89" s="1"/>
    </row>
  </sheetData>
  <autoFilter ref="D1:D66"/>
  <sortState ref="D93:D111">
    <sortCondition ref="D92"/>
  </sortState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A2" sqref="A2:E36"/>
    </sheetView>
  </sheetViews>
  <sheetFormatPr defaultRowHeight="12.75" x14ac:dyDescent="0.2"/>
  <cols>
    <col min="1" max="1" width="14.7109375" bestFit="1" customWidth="1"/>
    <col min="2" max="2" width="47.42578125" bestFit="1" customWidth="1"/>
    <col min="3" max="3" width="14" customWidth="1"/>
    <col min="4" max="4" width="13" customWidth="1"/>
    <col min="5" max="5" width="19.85546875" bestFit="1" customWidth="1"/>
  </cols>
  <sheetData>
    <row r="1" spans="1:5" x14ac:dyDescent="0.2">
      <c r="A1" t="s">
        <v>61</v>
      </c>
      <c r="B1" s="3" t="s">
        <v>1</v>
      </c>
      <c r="C1" t="s">
        <v>62</v>
      </c>
      <c r="D1" t="s">
        <v>63</v>
      </c>
      <c r="E1" t="s">
        <v>64</v>
      </c>
    </row>
    <row r="2" spans="1:5" x14ac:dyDescent="0.2">
      <c r="A2" t="s">
        <v>65</v>
      </c>
    </row>
    <row r="3" spans="1:5" x14ac:dyDescent="0.2">
      <c r="A3" s="1">
        <v>101</v>
      </c>
      <c r="B3" t="s">
        <v>66</v>
      </c>
      <c r="C3" s="1">
        <v>17.739999999999998</v>
      </c>
      <c r="D3" s="1">
        <v>17.12</v>
      </c>
      <c r="E3" s="1">
        <v>3</v>
      </c>
    </row>
    <row r="4" spans="1:5" x14ac:dyDescent="0.2">
      <c r="A4" s="1">
        <v>102</v>
      </c>
      <c r="B4" t="s">
        <v>67</v>
      </c>
      <c r="C4" s="1">
        <v>12.35</v>
      </c>
      <c r="D4" s="1">
        <v>14.96</v>
      </c>
      <c r="E4" s="1">
        <v>3</v>
      </c>
    </row>
    <row r="5" spans="1:5" x14ac:dyDescent="0.2">
      <c r="A5" s="1">
        <v>103</v>
      </c>
      <c r="B5" t="s">
        <v>68</v>
      </c>
      <c r="C5" s="1">
        <v>19.920000000000002</v>
      </c>
      <c r="D5" s="1">
        <v>17.96</v>
      </c>
      <c r="E5" s="1">
        <v>3</v>
      </c>
    </row>
    <row r="6" spans="1:5" x14ac:dyDescent="0.2">
      <c r="A6" s="1">
        <v>104</v>
      </c>
      <c r="B6" t="s">
        <v>69</v>
      </c>
      <c r="C6" s="1">
        <v>16.45</v>
      </c>
      <c r="D6" s="1">
        <v>17.46</v>
      </c>
      <c r="E6" s="1">
        <v>3</v>
      </c>
    </row>
    <row r="7" spans="1:5" x14ac:dyDescent="0.2">
      <c r="A7" s="1">
        <v>105</v>
      </c>
      <c r="B7" t="s">
        <v>70</v>
      </c>
      <c r="C7" s="1">
        <v>38.24</v>
      </c>
      <c r="D7" s="1">
        <v>26.21</v>
      </c>
      <c r="E7" s="1">
        <v>3</v>
      </c>
    </row>
    <row r="8" spans="1:5" x14ac:dyDescent="0.2">
      <c r="A8" s="1">
        <v>106</v>
      </c>
      <c r="B8" t="s">
        <v>71</v>
      </c>
      <c r="C8" s="1">
        <v>9.1300000000000008</v>
      </c>
      <c r="D8" s="1">
        <v>13.66</v>
      </c>
      <c r="E8" s="1">
        <v>2.7</v>
      </c>
    </row>
    <row r="9" spans="1:5" x14ac:dyDescent="0.2">
      <c r="A9" s="1">
        <v>107</v>
      </c>
      <c r="B9" t="s">
        <v>72</v>
      </c>
      <c r="C9" s="1">
        <v>59.8</v>
      </c>
      <c r="D9" s="1">
        <v>37.36</v>
      </c>
      <c r="E9" s="1">
        <v>3</v>
      </c>
    </row>
    <row r="10" spans="1:5" x14ac:dyDescent="0.2">
      <c r="A10" s="1">
        <v>108</v>
      </c>
      <c r="B10" t="s">
        <v>73</v>
      </c>
      <c r="C10" s="1">
        <v>4.0599999999999996</v>
      </c>
      <c r="D10" s="1">
        <v>9.16</v>
      </c>
      <c r="E10" s="1">
        <v>2.7</v>
      </c>
    </row>
    <row r="11" spans="1:5" x14ac:dyDescent="0.2">
      <c r="A11" s="1">
        <v>109</v>
      </c>
      <c r="B11" t="s">
        <v>74</v>
      </c>
      <c r="C11" s="1">
        <v>1.8</v>
      </c>
      <c r="D11" s="1">
        <v>5.4</v>
      </c>
      <c r="E11" s="1">
        <v>2.7</v>
      </c>
    </row>
    <row r="12" spans="1:5" x14ac:dyDescent="0.2">
      <c r="A12" s="1">
        <v>110</v>
      </c>
      <c r="B12" t="s">
        <v>74</v>
      </c>
      <c r="C12" s="1">
        <v>1.8</v>
      </c>
      <c r="D12" s="1">
        <v>5.4</v>
      </c>
      <c r="E12" s="1">
        <v>2.7</v>
      </c>
    </row>
    <row r="13" spans="1:5" x14ac:dyDescent="0.2">
      <c r="A13" s="1">
        <v>111</v>
      </c>
      <c r="B13" t="s">
        <v>73</v>
      </c>
      <c r="C13" s="1">
        <v>4.0599999999999996</v>
      </c>
      <c r="D13" s="1">
        <v>9.16</v>
      </c>
      <c r="E13" s="1">
        <v>2.7</v>
      </c>
    </row>
    <row r="14" spans="1:5" x14ac:dyDescent="0.2">
      <c r="A14" s="1">
        <v>112</v>
      </c>
      <c r="B14" t="s">
        <v>75</v>
      </c>
      <c r="C14" s="1">
        <v>40.56</v>
      </c>
      <c r="D14" s="1">
        <v>29.62</v>
      </c>
      <c r="E14" s="1">
        <v>3</v>
      </c>
    </row>
    <row r="15" spans="1:5" x14ac:dyDescent="0.2">
      <c r="A15" s="1">
        <v>113</v>
      </c>
      <c r="B15" t="s">
        <v>76</v>
      </c>
      <c r="C15" s="1">
        <v>86.03</v>
      </c>
      <c r="D15" s="1">
        <v>42.82</v>
      </c>
      <c r="E15" s="1">
        <v>3</v>
      </c>
    </row>
    <row r="16" spans="1:5" x14ac:dyDescent="0.2">
      <c r="A16" s="1">
        <v>114</v>
      </c>
      <c r="B16" t="s">
        <v>77</v>
      </c>
      <c r="C16" s="1">
        <v>23.16</v>
      </c>
      <c r="D16" s="1">
        <v>20.5</v>
      </c>
      <c r="E16" s="1">
        <v>3</v>
      </c>
    </row>
    <row r="17" spans="1:5" x14ac:dyDescent="0.2">
      <c r="A17" s="1">
        <v>115</v>
      </c>
      <c r="B17" t="s">
        <v>78</v>
      </c>
      <c r="C17" s="1">
        <v>5.0199999999999996</v>
      </c>
      <c r="D17" s="1">
        <v>9.36</v>
      </c>
      <c r="E17" s="1">
        <v>3</v>
      </c>
    </row>
    <row r="18" spans="1:5" x14ac:dyDescent="0.2">
      <c r="A18" s="1">
        <v>116</v>
      </c>
      <c r="B18" t="s">
        <v>79</v>
      </c>
      <c r="C18" s="1">
        <v>4.88</v>
      </c>
      <c r="D18" s="1">
        <v>8.8800000000000008</v>
      </c>
      <c r="E18" s="1">
        <v>3</v>
      </c>
    </row>
    <row r="19" spans="1:5" x14ac:dyDescent="0.2">
      <c r="A19" s="1">
        <v>117</v>
      </c>
      <c r="B19" t="s">
        <v>80</v>
      </c>
      <c r="C19" s="1">
        <v>47.42</v>
      </c>
      <c r="D19" s="1">
        <v>29.57</v>
      </c>
      <c r="E19" s="1">
        <v>3</v>
      </c>
    </row>
    <row r="20" spans="1:5" x14ac:dyDescent="0.2">
      <c r="A20" s="1">
        <v>118</v>
      </c>
      <c r="B20" t="s">
        <v>78</v>
      </c>
      <c r="C20" s="1">
        <v>8.75</v>
      </c>
      <c r="D20" s="1">
        <v>12.35</v>
      </c>
      <c r="E20" s="1">
        <v>2.7</v>
      </c>
    </row>
    <row r="21" spans="1:5" x14ac:dyDescent="0.2">
      <c r="A21" s="1">
        <v>119</v>
      </c>
      <c r="B21" t="s">
        <v>81</v>
      </c>
      <c r="C21" s="1">
        <v>28.28</v>
      </c>
      <c r="D21" s="1">
        <v>22.21</v>
      </c>
      <c r="E21" s="1">
        <v>3.5</v>
      </c>
    </row>
    <row r="22" spans="1:5" x14ac:dyDescent="0.2">
      <c r="A22" s="1">
        <v>120</v>
      </c>
      <c r="B22" t="s">
        <v>82</v>
      </c>
      <c r="C22" s="1">
        <v>20.079999999999998</v>
      </c>
      <c r="D22" s="1">
        <v>18.059999999999999</v>
      </c>
      <c r="E22" s="1">
        <v>3.5</v>
      </c>
    </row>
    <row r="23" spans="1:5" x14ac:dyDescent="0.2">
      <c r="A23" s="1">
        <v>121</v>
      </c>
      <c r="B23" t="s">
        <v>83</v>
      </c>
      <c r="C23" s="1">
        <v>18.63</v>
      </c>
      <c r="D23" s="1">
        <v>17.440000000000001</v>
      </c>
      <c r="E23" s="1">
        <v>3.5</v>
      </c>
    </row>
    <row r="24" spans="1:5" x14ac:dyDescent="0.2">
      <c r="A24" s="1">
        <v>122</v>
      </c>
      <c r="B24" t="s">
        <v>84</v>
      </c>
      <c r="C24" s="1">
        <v>19.32</v>
      </c>
      <c r="D24" s="1">
        <v>18.61</v>
      </c>
      <c r="E24" s="1">
        <v>3.5</v>
      </c>
    </row>
    <row r="25" spans="1:5" x14ac:dyDescent="0.2">
      <c r="A25" s="1">
        <v>123</v>
      </c>
      <c r="B25" t="s">
        <v>85</v>
      </c>
      <c r="C25" s="1">
        <v>17.43</v>
      </c>
      <c r="D25" s="1">
        <v>16.96</v>
      </c>
      <c r="E25" s="1">
        <v>3.5</v>
      </c>
    </row>
    <row r="26" spans="1:5" x14ac:dyDescent="0.2">
      <c r="A26" s="1">
        <v>124</v>
      </c>
      <c r="B26" t="s">
        <v>86</v>
      </c>
      <c r="C26" s="1">
        <v>9.86</v>
      </c>
      <c r="D26" s="1">
        <v>13.96</v>
      </c>
      <c r="E26" s="1">
        <v>3.5</v>
      </c>
    </row>
    <row r="27" spans="1:5" x14ac:dyDescent="0.2">
      <c r="A27" s="1">
        <v>125</v>
      </c>
      <c r="B27" t="s">
        <v>78</v>
      </c>
      <c r="C27" s="1">
        <v>3.36</v>
      </c>
      <c r="D27" s="1">
        <v>7.36</v>
      </c>
      <c r="E27" s="1">
        <v>2.7</v>
      </c>
    </row>
    <row r="28" spans="1:5" x14ac:dyDescent="0.2">
      <c r="A28" s="1">
        <v>126</v>
      </c>
      <c r="B28" t="s">
        <v>87</v>
      </c>
      <c r="C28" s="1">
        <v>12.14</v>
      </c>
      <c r="D28" s="1">
        <v>14.96</v>
      </c>
      <c r="E28" s="1">
        <v>3</v>
      </c>
    </row>
    <row r="29" spans="1:5" x14ac:dyDescent="0.2">
      <c r="A29" s="1">
        <v>127</v>
      </c>
      <c r="B29" t="s">
        <v>88</v>
      </c>
      <c r="C29" s="1">
        <v>32.020000000000003</v>
      </c>
      <c r="D29" s="1">
        <v>23.71</v>
      </c>
      <c r="E29" s="1">
        <v>3</v>
      </c>
    </row>
    <row r="30" spans="1:5" x14ac:dyDescent="0.2">
      <c r="A30" s="1">
        <v>128</v>
      </c>
      <c r="B30" t="s">
        <v>89</v>
      </c>
      <c r="C30" s="1">
        <v>18.57</v>
      </c>
      <c r="D30" s="1">
        <v>18.57</v>
      </c>
      <c r="E30" s="1">
        <v>3</v>
      </c>
    </row>
    <row r="31" spans="1:5" x14ac:dyDescent="0.2">
      <c r="A31" s="1">
        <v>129</v>
      </c>
      <c r="B31" t="s">
        <v>90</v>
      </c>
      <c r="C31" s="1">
        <v>9.7100000000000009</v>
      </c>
      <c r="D31" s="1">
        <v>13.86</v>
      </c>
      <c r="E31" s="1">
        <v>3.5</v>
      </c>
    </row>
    <row r="32" spans="1:5" x14ac:dyDescent="0.2">
      <c r="A32" s="1">
        <v>130</v>
      </c>
      <c r="B32" t="s">
        <v>91</v>
      </c>
      <c r="C32" s="1">
        <v>10.86</v>
      </c>
      <c r="D32" s="1">
        <v>14.36</v>
      </c>
      <c r="E32" s="1">
        <v>3.5</v>
      </c>
    </row>
    <row r="33" spans="1:5" x14ac:dyDescent="0.2">
      <c r="A33" s="1">
        <v>131</v>
      </c>
      <c r="B33" t="s">
        <v>92</v>
      </c>
      <c r="C33" s="1">
        <v>29.2</v>
      </c>
      <c r="D33" s="1">
        <v>21.72</v>
      </c>
      <c r="E33" s="1">
        <v>3</v>
      </c>
    </row>
    <row r="34" spans="1:5" x14ac:dyDescent="0.2">
      <c r="A34" s="1">
        <v>132</v>
      </c>
      <c r="B34" t="s">
        <v>93</v>
      </c>
      <c r="C34" s="1">
        <v>69.22</v>
      </c>
      <c r="D34" s="1">
        <v>68.56</v>
      </c>
      <c r="E34" s="1">
        <v>2.7</v>
      </c>
    </row>
    <row r="35" spans="1:5" x14ac:dyDescent="0.2">
      <c r="A35" s="1">
        <v>133</v>
      </c>
      <c r="B35" t="s">
        <v>94</v>
      </c>
      <c r="C35" s="1">
        <v>10.06</v>
      </c>
      <c r="D35" s="1">
        <v>13.84</v>
      </c>
      <c r="E35" s="1">
        <v>3</v>
      </c>
    </row>
    <row r="36" spans="1:5" x14ac:dyDescent="0.2">
      <c r="A36" s="1">
        <v>134</v>
      </c>
      <c r="B36" t="s">
        <v>93</v>
      </c>
      <c r="C36" s="1">
        <v>43.12</v>
      </c>
      <c r="D36" s="1">
        <v>43.6</v>
      </c>
      <c r="E36" s="1">
        <v>2.7</v>
      </c>
    </row>
  </sheetData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Summary</vt:lpstr>
      <vt:lpstr>Лист1</vt:lpstr>
      <vt:lpstr>Nпом</vt:lpstr>
      <vt:lpstr>Назв.пом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Пятницкий Владимир Викторович</dc:creator>
  <cp:lastModifiedBy>Client</cp:lastModifiedBy>
  <cp:lastPrinted>2017-03-26T12:58:47Z</cp:lastPrinted>
  <dcterms:created xsi:type="dcterms:W3CDTF">2017-03-24T12:43:41Z</dcterms:created>
  <dcterms:modified xsi:type="dcterms:W3CDTF">2017-05-19T10:15:41Z</dcterms:modified>
</cp:coreProperties>
</file>