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120" windowWidth="25440" windowHeight="12795"/>
  </bookViews>
  <sheets>
    <sheet name="Лист1" sheetId="1" r:id="rId1"/>
  </sheets>
  <definedNames>
    <definedName name="_xlnm._FilterDatabase" localSheetId="0" hidden="1">Лист1!$I$4:$K$657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 a="1"/>
  <c r="L7" i="1"/>
  <c r="L8" i="1" a="1"/>
  <c r="L8" i="1" s="1"/>
  <c r="L9" i="1" a="1"/>
  <c r="L9" i="1"/>
  <c r="L10" i="1" a="1"/>
  <c r="L10" i="1" s="1"/>
  <c r="L11" i="1" a="1"/>
  <c r="L11" i="1"/>
  <c r="L12" i="1" a="1"/>
  <c r="L12" i="1" s="1"/>
  <c r="L13" i="1" a="1"/>
  <c r="L13" i="1"/>
  <c r="L14" i="1" a="1"/>
  <c r="L14" i="1" s="1"/>
  <c r="L15" i="1" a="1"/>
  <c r="L15" i="1"/>
  <c r="L16" i="1" a="1"/>
  <c r="L16" i="1" s="1"/>
  <c r="L17" i="1" a="1"/>
  <c r="L17" i="1"/>
  <c r="L18" i="1" a="1"/>
  <c r="L18" i="1" s="1"/>
  <c r="L19" i="1" a="1"/>
  <c r="L19" i="1"/>
  <c r="L20" i="1" a="1"/>
  <c r="L20" i="1" s="1"/>
  <c r="L21" i="1" a="1"/>
  <c r="L21" i="1"/>
  <c r="L22" i="1" a="1"/>
  <c r="L22" i="1" s="1"/>
  <c r="L23" i="1" a="1"/>
  <c r="L23" i="1"/>
  <c r="L24" i="1" a="1"/>
  <c r="L24" i="1" s="1"/>
  <c r="L25" i="1" a="1"/>
  <c r="L25" i="1"/>
  <c r="L26" i="1" a="1"/>
  <c r="L26" i="1" s="1"/>
  <c r="L27" i="1" a="1"/>
  <c r="L27" i="1"/>
  <c r="L28" i="1" a="1"/>
  <c r="L28" i="1" s="1"/>
  <c r="L29" i="1" a="1"/>
  <c r="L29" i="1" s="1"/>
  <c r="L6" i="1" a="1"/>
  <c r="L6" i="1" s="1"/>
  <c r="K7" i="1" l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6" i="1" a="1"/>
  <c r="K6" i="1" s="1"/>
</calcChain>
</file>

<file path=xl/sharedStrings.xml><?xml version="1.0" encoding="utf-8"?>
<sst xmlns="http://schemas.openxmlformats.org/spreadsheetml/2006/main" count="31" uniqueCount="29">
  <si>
    <t>кол-во</t>
  </si>
  <si>
    <t>2015 год</t>
  </si>
  <si>
    <t>Кв-л4</t>
  </si>
  <si>
    <t>0004.0015.0158.0484</t>
  </si>
  <si>
    <t>0004.0015.0154.0491</t>
  </si>
  <si>
    <t>0004.0015.0147.0499</t>
  </si>
  <si>
    <t>0001.0002.0024.0175</t>
  </si>
  <si>
    <t>0004.0015.0147.0501</t>
  </si>
  <si>
    <t>0004.0015.0152.0483</t>
  </si>
  <si>
    <t>0004.0015.0158.0498</t>
  </si>
  <si>
    <t>0004.0015.0155.0832</t>
  </si>
  <si>
    <t>0004.0015.0149.0482</t>
  </si>
  <si>
    <t>0004.0015.0158.0915</t>
  </si>
  <si>
    <t>0004.0015.0158.0485</t>
  </si>
  <si>
    <t>0001.0021.0203.0157</t>
  </si>
  <si>
    <t>0004.0015.0155.0487</t>
  </si>
  <si>
    <t>0004.0015.0151.1214</t>
  </si>
  <si>
    <t>0001.0001.0018.0103</t>
  </si>
  <si>
    <t>0004.0015.0149.0481</t>
  </si>
  <si>
    <t>0004.0015.0149.0489</t>
  </si>
  <si>
    <t>0004.0015.0157.0897</t>
  </si>
  <si>
    <t>0002.0007.0074.0252</t>
  </si>
  <si>
    <t>0004.0015.0149.0480</t>
  </si>
  <si>
    <t>0004.0015.0147.0500</t>
  </si>
  <si>
    <t>0001.0002.0027.0111</t>
  </si>
  <si>
    <t>0004.0015.0158.0912</t>
  </si>
  <si>
    <t>0001.0002.0027.0110</t>
  </si>
  <si>
    <t>разница долей относительно</t>
  </si>
  <si>
    <t>НЕПРАВИЛЬНЫ РЕЙТИНГ ПОТОМУ ЧТО НУЖН УЧИТЫВАТЬ ЕСЛИ В КОЛОНКЕ "I" ЕСТЬ НОЛЬ ТО НУЖНО НЕ УЧИТЫВАТЬ ЭТОТ НОЛЬ В РЕЙТИНГЕ ОСТАВЛЯТЬ ПРОЧЕРК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</si>
</sst>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1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1:L29"/>
  <sheetViews>
    <sheetView tabSelected="1" zoomScaleNormal="100" workbookViewId="0">
      <selection activeCell="L6" sqref="L6"/>
    </sheetView>
  </sheetViews>
  <sheetFormatPr defaultRowHeight="15" x14ac:dyDescent="0.25"/>
  <cols>
    <col min="7" max="8" width="27" customWidth="1"/>
    <col min="11" max="11" width="45" customWidth="1"/>
  </cols>
  <sheetData>
    <row r="1" spans="7:12" x14ac:dyDescent="0.25">
      <c r="K1" s="6"/>
    </row>
    <row r="2" spans="7:12" x14ac:dyDescent="0.25">
      <c r="K2" s="6"/>
    </row>
    <row r="3" spans="7:12" ht="60" x14ac:dyDescent="0.25">
      <c r="G3" s="1"/>
      <c r="H3" s="1"/>
      <c r="I3" s="4" t="s">
        <v>0</v>
      </c>
      <c r="J3" s="9" t="s">
        <v>27</v>
      </c>
      <c r="K3" s="10" t="s">
        <v>28</v>
      </c>
    </row>
    <row r="4" spans="7:12" x14ac:dyDescent="0.25">
      <c r="G4" s="1"/>
      <c r="H4" s="1"/>
      <c r="I4" s="4" t="s">
        <v>1</v>
      </c>
      <c r="J4" s="9" t="s">
        <v>1</v>
      </c>
      <c r="K4" s="11"/>
    </row>
    <row r="5" spans="7:12" x14ac:dyDescent="0.25">
      <c r="G5" s="1"/>
      <c r="H5" s="1"/>
      <c r="I5" s="5" t="s">
        <v>2</v>
      </c>
      <c r="J5" s="5" t="s">
        <v>2</v>
      </c>
      <c r="K5" s="11"/>
    </row>
    <row r="6" spans="7:12" x14ac:dyDescent="0.25">
      <c r="G6" s="3" t="s">
        <v>3</v>
      </c>
      <c r="H6" s="3"/>
      <c r="I6" s="2">
        <v>720</v>
      </c>
      <c r="J6" s="12">
        <v>-1.8410000000000011</v>
      </c>
      <c r="K6" s="7" t="str">
        <f t="array" ref="K6">""&amp;RANK(J6,J$6:J$657)&amp;IF(COUNTIF(J$6:J$657,J6)-1,"-"&amp;RANK(J6,J$6:J$657)+COUNTIF(J$6:J$657,J6)-1,"")&amp;""</f>
        <v>24</v>
      </c>
      <c r="L6" s="13" t="str">
        <f t="array" ref="L6">IF(I6,IF(SUM(N(J6=IF(I$6:I$29,J$6:J$29)))&gt;1,SUM(N(J6&lt;=IF(I$6:I$29,J$6:J$29,-9^9)))+1+SUM(-(J6=IF(I$6:I$29,J$6:J$29)))&amp;"-","")&amp;SUM(N(J6&lt;=IF(I$6:I$29,J$6:J$29,-9^9))),"-")</f>
        <v>21</v>
      </c>
    </row>
    <row r="7" spans="7:12" x14ac:dyDescent="0.25">
      <c r="G7" s="3" t="s">
        <v>4</v>
      </c>
      <c r="H7" s="3"/>
      <c r="I7" s="2">
        <v>448</v>
      </c>
      <c r="J7" s="12">
        <v>3.0229999999999997</v>
      </c>
      <c r="K7" s="7" t="str">
        <f t="array" ref="K7">""&amp;RANK(J7,J$6:J$657)&amp;IF(COUNTIF(J$6:J$657,J7)-1,"-"&amp;RANK(J7,J$6:J$657)+COUNTIF(J$6:J$657,J7)-1,"")&amp;""</f>
        <v>1</v>
      </c>
      <c r="L7" s="13" t="str">
        <f t="array" ref="L7">IF(I7,IF(SUM(N(J7=IF(I$6:I$29,J$6:J$29)))&gt;1,SUM(N(J7&lt;=IF(I$6:I$29,J$6:J$29,-9^9)))+1+SUM(-(J7=IF(I$6:I$29,J$6:J$29)))&amp;"-","")&amp;SUM(N(J7&lt;=IF(I$6:I$29,J$6:J$29,-9^9))),"-")</f>
        <v>1</v>
      </c>
    </row>
    <row r="8" spans="7:12" x14ac:dyDescent="0.25">
      <c r="G8" s="3" t="s">
        <v>5</v>
      </c>
      <c r="H8" s="3"/>
      <c r="I8" s="2">
        <v>0</v>
      </c>
      <c r="J8" s="12">
        <v>-0.28200000000000003</v>
      </c>
      <c r="K8" s="7" t="str">
        <f t="array" ref="K8">""&amp;RANK(J8,J$6:J$657)&amp;IF(COUNTIF(J$6:J$657,J8)-1,"-"&amp;RANK(J8,J$6:J$657)+COUNTIF(J$6:J$657,J8)-1,"")&amp;""</f>
        <v>13-18</v>
      </c>
      <c r="L8" s="13" t="str">
        <f t="array" ref="L8">IF(I8,IF(SUM(N(J8=IF(I$6:I$29,J$6:J$29)))&gt;1,SUM(N(J8&lt;=IF(I$6:I$29,J$6:J$29,-9^9)))+1+SUM(-(J8=IF(I$6:I$29,J$6:J$29)))&amp;"-","")&amp;SUM(N(J8&lt;=IF(I$6:I$29,J$6:J$29,-9^9))),"-")</f>
        <v>-</v>
      </c>
    </row>
    <row r="9" spans="7:12" x14ac:dyDescent="0.25">
      <c r="G9" s="3" t="s">
        <v>6</v>
      </c>
      <c r="H9" s="3"/>
      <c r="I9" s="2">
        <v>336</v>
      </c>
      <c r="J9">
        <v>0.15199999999999925</v>
      </c>
      <c r="K9" s="8" t="str">
        <f t="array" ref="K9">""&amp;RANK(J9,J$6:J$657)&amp;IF(COUNTIF(J$6:J$657,J9)-1,"-"&amp;RANK(J9,J$6:J$657)+COUNTIF(J$6:J$657,J9)-1,"")&amp;""</f>
        <v>7</v>
      </c>
      <c r="L9" s="13" t="str">
        <f t="array" ref="L9">IF(I9,IF(SUM(N(J9=IF(I$6:I$29,J$6:J$29)))&gt;1,SUM(N(J9&lt;=IF(I$6:I$29,J$6:J$29,-9^9)))+1+SUM(-(J9=IF(I$6:I$29,J$6:J$29)))&amp;"-","")&amp;SUM(N(J9&lt;=IF(I$6:I$29,J$6:J$29,-9^9))),"-")</f>
        <v>7</v>
      </c>
    </row>
    <row r="10" spans="7:12" x14ac:dyDescent="0.25">
      <c r="G10" s="3" t="s">
        <v>7</v>
      </c>
      <c r="H10" s="3"/>
      <c r="I10" s="2">
        <v>100</v>
      </c>
      <c r="J10">
        <v>-0.79599999999999982</v>
      </c>
      <c r="K10" s="7" t="str">
        <f t="array" ref="K10">""&amp;RANK(J10,J$6:J$657)&amp;IF(COUNTIF(J$6:J$657,J10)-1,"-"&amp;RANK(J10,J$6:J$657)+COUNTIF(J$6:J$657,J10)-1,"")&amp;""</f>
        <v>21-23</v>
      </c>
      <c r="L10" s="13" t="str">
        <f t="array" ref="L10">IF(I10,IF(SUM(N(J10=IF(I$6:I$29,J$6:J$29)))&gt;1,SUM(N(J10&lt;=IF(I$6:I$29,J$6:J$29,-9^9)))+1+SUM(-(J10=IF(I$6:I$29,J$6:J$29)))&amp;"-","")&amp;SUM(N(J10&lt;=IF(I$6:I$29,J$6:J$29,-9^9))),"-")</f>
        <v>18-20</v>
      </c>
    </row>
    <row r="11" spans="7:12" x14ac:dyDescent="0.25">
      <c r="G11" s="3" t="s">
        <v>8</v>
      </c>
      <c r="H11" s="3"/>
      <c r="I11" s="2">
        <v>212</v>
      </c>
      <c r="J11">
        <v>0.75700000000000012</v>
      </c>
      <c r="K11" s="7" t="str">
        <f t="array" ref="K11">""&amp;RANK(J11,J$6:J$657)&amp;IF(COUNTIF(J$6:J$657,J11)-1,"-"&amp;RANK(J11,J$6:J$657)+COUNTIF(J$6:J$657,J11)-1,"")&amp;""</f>
        <v>3</v>
      </c>
      <c r="L11" s="13" t="str">
        <f t="array" ref="L11">IF(I11,IF(SUM(N(J11=IF(I$6:I$29,J$6:J$29)))&gt;1,SUM(N(J11&lt;=IF(I$6:I$29,J$6:J$29,-9^9)))+1+SUM(-(J11=IF(I$6:I$29,J$6:J$29)))&amp;"-","")&amp;SUM(N(J11&lt;=IF(I$6:I$29,J$6:J$29,-9^9))),"-")</f>
        <v>3</v>
      </c>
    </row>
    <row r="12" spans="7:12" x14ac:dyDescent="0.25">
      <c r="G12" s="3" t="s">
        <v>9</v>
      </c>
      <c r="H12" s="3"/>
      <c r="I12" s="2">
        <v>0</v>
      </c>
      <c r="J12">
        <v>-0.25999999999999979</v>
      </c>
      <c r="K12" s="7" t="str">
        <f t="array" ref="K12">""&amp;RANK(J12,J$6:J$657)&amp;IF(COUNTIF(J$6:J$657,J12)-1,"-"&amp;RANK(J12,J$6:J$657)+COUNTIF(J$6:J$657,J12)-1,"")&amp;""</f>
        <v>12</v>
      </c>
      <c r="L12" s="13" t="str">
        <f t="array" ref="L12">IF(I12,IF(SUM(N(J12=IF(I$6:I$29,J$6:J$29)))&gt;1,SUM(N(J12&lt;=IF(I$6:I$29,J$6:J$29,-9^9)))+1+SUM(-(J12=IF(I$6:I$29,J$6:J$29)))&amp;"-","")&amp;SUM(N(J12&lt;=IF(I$6:I$29,J$6:J$29,-9^9))),"-")</f>
        <v>-</v>
      </c>
    </row>
    <row r="13" spans="7:12" x14ac:dyDescent="0.25">
      <c r="G13" s="3" t="s">
        <v>10</v>
      </c>
      <c r="H13" s="3"/>
      <c r="I13" s="2">
        <v>239</v>
      </c>
      <c r="J13">
        <v>0.61499999999999977</v>
      </c>
      <c r="K13" s="7" t="str">
        <f t="array" ref="K13">""&amp;RANK(J13,J$6:J$657)&amp;IF(COUNTIF(J$6:J$657,J13)-1,"-"&amp;RANK(J13,J$6:J$657)+COUNTIF(J$6:J$657,J13)-1,"")&amp;""</f>
        <v>4</v>
      </c>
      <c r="L13" s="13" t="str">
        <f t="array" ref="L13">IF(I13,IF(SUM(N(J13=IF(I$6:I$29,J$6:J$29)))&gt;1,SUM(N(J13&lt;=IF(I$6:I$29,J$6:J$29,-9^9)))+1+SUM(-(J13=IF(I$6:I$29,J$6:J$29)))&amp;"-","")&amp;SUM(N(J13&lt;=IF(I$6:I$29,J$6:J$29,-9^9))),"-")</f>
        <v>4</v>
      </c>
    </row>
    <row r="14" spans="7:12" x14ac:dyDescent="0.25">
      <c r="G14" s="3" t="s">
        <v>11</v>
      </c>
      <c r="H14" s="3"/>
      <c r="I14" s="2">
        <v>131</v>
      </c>
      <c r="J14">
        <v>-0.79599999999999982</v>
      </c>
      <c r="K14" s="7" t="str">
        <f t="array" ref="K14">""&amp;RANK(J14,J$6:J$657)&amp;IF(COUNTIF(J$6:J$657,J14)-1,"-"&amp;RANK(J14,J$6:J$657)+COUNTIF(J$6:J$657,J14)-1,"")&amp;""</f>
        <v>21-23</v>
      </c>
      <c r="L14" s="13" t="str">
        <f t="array" ref="L14">IF(I14,IF(SUM(N(J14=IF(I$6:I$29,J$6:J$29)))&gt;1,SUM(N(J14&lt;=IF(I$6:I$29,J$6:J$29,-9^9)))+1+SUM(-(J14=IF(I$6:I$29,J$6:J$29)))&amp;"-","")&amp;SUM(N(J14&lt;=IF(I$6:I$29,J$6:J$29,-9^9))),"-")</f>
        <v>18-20</v>
      </c>
    </row>
    <row r="15" spans="7:12" x14ac:dyDescent="0.25">
      <c r="G15" s="3" t="s">
        <v>12</v>
      </c>
      <c r="H15" s="3"/>
      <c r="I15" s="2">
        <v>136</v>
      </c>
      <c r="J15">
        <v>-6.999999999999984E-2</v>
      </c>
      <c r="K15" s="7" t="str">
        <f t="array" ref="K15">""&amp;RANK(J15,J$6:J$657)&amp;IF(COUNTIF(J$6:J$657,J15)-1,"-"&amp;RANK(J15,J$6:J$657)+COUNTIF(J$6:J$657,J15)-1,"")&amp;""</f>
        <v>10</v>
      </c>
      <c r="L15" s="13" t="str">
        <f t="array" ref="L15">IF(I15,IF(SUM(N(J15=IF(I$6:I$29,J$6:J$29)))&gt;1,SUM(N(J15&lt;=IF(I$6:I$29,J$6:J$29,-9^9)))+1+SUM(-(J15=IF(I$6:I$29,J$6:J$29)))&amp;"-","")&amp;SUM(N(J15&lt;=IF(I$6:I$29,J$6:J$29,-9^9))),"-")</f>
        <v>10</v>
      </c>
    </row>
    <row r="16" spans="7:12" x14ac:dyDescent="0.25">
      <c r="G16" s="3" t="s">
        <v>13</v>
      </c>
      <c r="H16" s="3"/>
      <c r="I16" s="2">
        <v>154</v>
      </c>
      <c r="J16">
        <v>-0.79599999999999982</v>
      </c>
      <c r="K16" s="7" t="str">
        <f t="array" ref="K16">""&amp;RANK(J16,J$6:J$657)&amp;IF(COUNTIF(J$6:J$657,J16)-1,"-"&amp;RANK(J16,J$6:J$657)+COUNTIF(J$6:J$657,J16)-1,"")&amp;""</f>
        <v>21-23</v>
      </c>
      <c r="L16" s="13" t="str">
        <f t="array" ref="L16">IF(I16,IF(SUM(N(J16=IF(I$6:I$29,J$6:J$29)))&gt;1,SUM(N(J16&lt;=IF(I$6:I$29,J$6:J$29,-9^9)))+1+SUM(-(J16=IF(I$6:I$29,J$6:J$29)))&amp;"-","")&amp;SUM(N(J16&lt;=IF(I$6:I$29,J$6:J$29,-9^9))),"-")</f>
        <v>18-20</v>
      </c>
    </row>
    <row r="17" spans="7:12" x14ac:dyDescent="0.25">
      <c r="G17" s="3" t="s">
        <v>14</v>
      </c>
      <c r="H17" s="3"/>
      <c r="I17" s="2">
        <v>73</v>
      </c>
      <c r="J17">
        <v>4.1999999999999815E-2</v>
      </c>
      <c r="K17" s="7" t="str">
        <f t="array" ref="K17">""&amp;RANK(J17,J$6:J$657)&amp;IF(COUNTIF(J$6:J$657,J17)-1,"-"&amp;RANK(J17,J$6:J$657)+COUNTIF(J$6:J$657,J17)-1,"")&amp;""</f>
        <v>9</v>
      </c>
      <c r="L17" s="13" t="str">
        <f t="array" ref="L17">IF(I17,IF(SUM(N(J17=IF(I$6:I$29,J$6:J$29)))&gt;1,SUM(N(J17&lt;=IF(I$6:I$29,J$6:J$29,-9^9)))+1+SUM(-(J17=IF(I$6:I$29,J$6:J$29)))&amp;"-","")&amp;SUM(N(J17&lt;=IF(I$6:I$29,J$6:J$29,-9^9))),"-")</f>
        <v>9</v>
      </c>
    </row>
    <row r="18" spans="7:12" x14ac:dyDescent="0.25">
      <c r="G18" s="3" t="s">
        <v>15</v>
      </c>
      <c r="H18" s="3"/>
      <c r="I18" s="2">
        <v>123</v>
      </c>
      <c r="J18">
        <v>0.25800000000000001</v>
      </c>
      <c r="K18" s="7" t="str">
        <f t="array" ref="K18">""&amp;RANK(J18,J$6:J$657)&amp;IF(COUNTIF(J$6:J$657,J18)-1,"-"&amp;RANK(J18,J$6:J$657)+COUNTIF(J$6:J$657,J18)-1,"")&amp;""</f>
        <v>5</v>
      </c>
      <c r="L18" s="13" t="str">
        <f t="array" ref="L18">IF(I18,IF(SUM(N(J18=IF(I$6:I$29,J$6:J$29)))&gt;1,SUM(N(J18&lt;=IF(I$6:I$29,J$6:J$29,-9^9)))+1+SUM(-(J18=IF(I$6:I$29,J$6:J$29)))&amp;"-","")&amp;SUM(N(J18&lt;=IF(I$6:I$29,J$6:J$29,-9^9))),"-")</f>
        <v>5</v>
      </c>
    </row>
    <row r="19" spans="7:12" x14ac:dyDescent="0.25">
      <c r="G19" s="3" t="s">
        <v>16</v>
      </c>
      <c r="H19" s="3"/>
      <c r="I19" s="2">
        <v>192</v>
      </c>
      <c r="J19">
        <v>1.2930000000000001</v>
      </c>
      <c r="K19" s="7" t="str">
        <f t="array" ref="K19">""&amp;RANK(J19,J$6:J$657)&amp;IF(COUNTIF(J$6:J$657,J19)-1,"-"&amp;RANK(J19,J$6:J$657)+COUNTIF(J$6:J$657,J19)-1,"")&amp;""</f>
        <v>2</v>
      </c>
      <c r="L19" s="13" t="str">
        <f t="array" ref="L19">IF(I19,IF(SUM(N(J19=IF(I$6:I$29,J$6:J$29)))&gt;1,SUM(N(J19&lt;=IF(I$6:I$29,J$6:J$29,-9^9)))+1+SUM(-(J19=IF(I$6:I$29,J$6:J$29)))&amp;"-","")&amp;SUM(N(J19&lt;=IF(I$6:I$29,J$6:J$29,-9^9))),"-")</f>
        <v>2</v>
      </c>
    </row>
    <row r="20" spans="7:12" x14ac:dyDescent="0.25">
      <c r="G20" s="3" t="s">
        <v>17</v>
      </c>
      <c r="H20" s="3"/>
      <c r="I20" s="2">
        <v>49</v>
      </c>
      <c r="J20">
        <v>-0.13100000000000001</v>
      </c>
      <c r="K20" s="7" t="str">
        <f t="array" ref="K20">""&amp;RANK(J20,J$6:J$657)&amp;IF(COUNTIF(J$6:J$657,J20)-1,"-"&amp;RANK(J20,J$6:J$657)+COUNTIF(J$6:J$657,J20)-1,"")&amp;""</f>
        <v>11</v>
      </c>
      <c r="L20" s="13" t="str">
        <f t="array" ref="L20">IF(I20,IF(SUM(N(J20=IF(I$6:I$29,J$6:J$29)))&gt;1,SUM(N(J20&lt;=IF(I$6:I$29,J$6:J$29,-9^9)))+1+SUM(-(J20=IF(I$6:I$29,J$6:J$29)))&amp;"-","")&amp;SUM(N(J20&lt;=IF(I$6:I$29,J$6:J$29,-9^9))),"-")</f>
        <v>11</v>
      </c>
    </row>
    <row r="21" spans="7:12" x14ac:dyDescent="0.25">
      <c r="G21" s="3" t="s">
        <v>18</v>
      </c>
      <c r="H21" s="3"/>
      <c r="I21" s="2">
        <v>79</v>
      </c>
      <c r="J21" s="12">
        <v>-0.28200000000000003</v>
      </c>
      <c r="K21" s="7" t="str">
        <f t="array" ref="K21">""&amp;RANK(J21,J$6:J$657)&amp;IF(COUNTIF(J$6:J$657,J21)-1,"-"&amp;RANK(J21,J$6:J$657)+COUNTIF(J$6:J$657,J21)-1,"")&amp;""</f>
        <v>13-18</v>
      </c>
      <c r="L21" s="13" t="str">
        <f t="array" ref="L21">IF(I21,IF(SUM(N(J21=IF(I$6:I$29,J$6:J$29)))&gt;1,SUM(N(J21&lt;=IF(I$6:I$29,J$6:J$29,-9^9)))+1+SUM(-(J21=IF(I$6:I$29,J$6:J$29)))&amp;"-","")&amp;SUM(N(J21&lt;=IF(I$6:I$29,J$6:J$29,-9^9))),"-")</f>
        <v>12-15</v>
      </c>
    </row>
    <row r="22" spans="7:12" x14ac:dyDescent="0.25">
      <c r="G22" s="3" t="s">
        <v>19</v>
      </c>
      <c r="H22" s="3"/>
      <c r="I22" s="2">
        <v>71</v>
      </c>
      <c r="J22" s="12">
        <v>-0.28200000000000003</v>
      </c>
      <c r="K22" s="7" t="str">
        <f t="array" ref="K22">""&amp;RANK(J22,J$6:J$657)&amp;IF(COUNTIF(J$6:J$657,J22)-1,"-"&amp;RANK(J22,J$6:J$657)+COUNTIF(J$6:J$657,J22)-1,"")&amp;""</f>
        <v>13-18</v>
      </c>
      <c r="L22" s="13" t="str">
        <f t="array" ref="L22">IF(I22,IF(SUM(N(J22=IF(I$6:I$29,J$6:J$29)))&gt;1,SUM(N(J22&lt;=IF(I$6:I$29,J$6:J$29,-9^9)))+1+SUM(-(J22=IF(I$6:I$29,J$6:J$29)))&amp;"-","")&amp;SUM(N(J22&lt;=IF(I$6:I$29,J$6:J$29,-9^9))),"-")</f>
        <v>12-15</v>
      </c>
    </row>
    <row r="23" spans="7:12" x14ac:dyDescent="0.25">
      <c r="G23" s="3" t="s">
        <v>20</v>
      </c>
      <c r="H23" s="3"/>
      <c r="I23" s="2">
        <v>0</v>
      </c>
      <c r="J23" s="12">
        <v>-0.28200000000000003</v>
      </c>
      <c r="K23" s="7" t="str">
        <f t="array" ref="K23">""&amp;RANK(J23,J$6:J$657)&amp;IF(COUNTIF(J$6:J$657,J23)-1,"-"&amp;RANK(J23,J$6:J$657)+COUNTIF(J$6:J$657,J23)-1,"")&amp;""</f>
        <v>13-18</v>
      </c>
      <c r="L23" s="13" t="str">
        <f t="array" ref="L23">IF(I23,IF(SUM(N(J23=IF(I$6:I$29,J$6:J$29)))&gt;1,SUM(N(J23&lt;=IF(I$6:I$29,J$6:J$29,-9^9)))+1+SUM(-(J23=IF(I$6:I$29,J$6:J$29)))&amp;"-","")&amp;SUM(N(J23&lt;=IF(I$6:I$29,J$6:J$29,-9^9))),"-")</f>
        <v>-</v>
      </c>
    </row>
    <row r="24" spans="7:12" x14ac:dyDescent="0.25">
      <c r="G24" s="3" t="s">
        <v>21</v>
      </c>
      <c r="H24" s="3"/>
      <c r="I24" s="2">
        <v>77</v>
      </c>
      <c r="J24" s="12">
        <v>-0.28200000000000003</v>
      </c>
      <c r="K24" s="7" t="str">
        <f t="array" ref="K24">""&amp;RANK(J24,J$6:J$657)&amp;IF(COUNTIF(J$6:J$657,J24)-1,"-"&amp;RANK(J24,J$6:J$657)+COUNTIF(J$6:J$657,J24)-1,"")&amp;""</f>
        <v>13-18</v>
      </c>
      <c r="L24" s="13" t="str">
        <f t="array" ref="L24">IF(I24,IF(SUM(N(J24=IF(I$6:I$29,J$6:J$29)))&gt;1,SUM(N(J24&lt;=IF(I$6:I$29,J$6:J$29,-9^9)))+1+SUM(-(J24=IF(I$6:I$29,J$6:J$29)))&amp;"-","")&amp;SUM(N(J24&lt;=IF(I$6:I$29,J$6:J$29,-9^9))),"-")</f>
        <v>12-15</v>
      </c>
    </row>
    <row r="25" spans="7:12" x14ac:dyDescent="0.25">
      <c r="G25" s="3" t="s">
        <v>22</v>
      </c>
      <c r="H25" s="3"/>
      <c r="I25" s="2">
        <v>88</v>
      </c>
      <c r="J25" s="12">
        <v>-0.28200000000000003</v>
      </c>
      <c r="K25" s="7" t="str">
        <f t="array" ref="K25">""&amp;RANK(J25,J$6:J$657)&amp;IF(COUNTIF(J$6:J$657,J25)-1,"-"&amp;RANK(J25,J$6:J$657)+COUNTIF(J$6:J$657,J25)-1,"")&amp;""</f>
        <v>13-18</v>
      </c>
      <c r="L25" s="13" t="str">
        <f t="array" ref="L25">IF(I25,IF(SUM(N(J25=IF(I$6:I$29,J$6:J$29)))&gt;1,SUM(N(J25&lt;=IF(I$6:I$29,J$6:J$29,-9^9)))+1+SUM(-(J25=IF(I$6:I$29,J$6:J$29)))&amp;"-","")&amp;SUM(N(J25&lt;=IF(I$6:I$29,J$6:J$29,-9^9))),"-")</f>
        <v>12-15</v>
      </c>
    </row>
    <row r="26" spans="7:12" x14ac:dyDescent="0.25">
      <c r="G26" s="3" t="s">
        <v>23</v>
      </c>
      <c r="H26" s="3"/>
      <c r="I26" s="2">
        <v>92</v>
      </c>
      <c r="J26">
        <v>0.129</v>
      </c>
      <c r="K26" s="7" t="str">
        <f t="array" ref="K26">""&amp;RANK(J26,J$6:J$657)&amp;IF(COUNTIF(J$6:J$657,J26)-1,"-"&amp;RANK(J26,J$6:J$657)+COUNTIF(J$6:J$657,J26)-1,"")&amp;""</f>
        <v>8</v>
      </c>
      <c r="L26" s="13" t="str">
        <f t="array" ref="L26">IF(I26,IF(SUM(N(J26=IF(I$6:I$29,J$6:J$29)))&gt;1,SUM(N(J26&lt;=IF(I$6:I$29,J$6:J$29,-9^9)))+1+SUM(-(J26=IF(I$6:I$29,J$6:J$29)))&amp;"-","")&amp;SUM(N(J26&lt;=IF(I$6:I$29,J$6:J$29,-9^9))),"-")</f>
        <v>8</v>
      </c>
    </row>
    <row r="27" spans="7:12" x14ac:dyDescent="0.25">
      <c r="G27" s="3" t="s">
        <v>24</v>
      </c>
      <c r="H27" s="3"/>
      <c r="I27" s="2">
        <v>48</v>
      </c>
      <c r="J27">
        <v>-0.55199999999999994</v>
      </c>
      <c r="K27" s="7" t="str">
        <f t="array" ref="K27">""&amp;RANK(J27,J$6:J$657)&amp;IF(COUNTIF(J$6:J$657,J27)-1,"-"&amp;RANK(J27,J$6:J$657)+COUNTIF(J$6:J$657,J27)-1,"")&amp;""</f>
        <v>20</v>
      </c>
      <c r="L27" s="13" t="str">
        <f t="array" ref="L27">IF(I27,IF(SUM(N(J27=IF(I$6:I$29,J$6:J$29)))&gt;1,SUM(N(J27&lt;=IF(I$6:I$29,J$6:J$29,-9^9)))+1+SUM(-(J27=IF(I$6:I$29,J$6:J$29)))&amp;"-","")&amp;SUM(N(J27&lt;=IF(I$6:I$29,J$6:J$29,-9^9))),"-")</f>
        <v>17</v>
      </c>
    </row>
    <row r="28" spans="7:12" x14ac:dyDescent="0.25">
      <c r="G28" s="3" t="s">
        <v>25</v>
      </c>
      <c r="H28" s="3"/>
      <c r="I28" s="2">
        <v>60</v>
      </c>
      <c r="J28">
        <v>0.22199999999999998</v>
      </c>
      <c r="K28" s="7" t="str">
        <f t="array" ref="K28">""&amp;RANK(J28,J$6:J$657)&amp;IF(COUNTIF(J$6:J$657,J28)-1,"-"&amp;RANK(J28,J$6:J$657)+COUNTIF(J$6:J$657,J28)-1,"")&amp;""</f>
        <v>6</v>
      </c>
      <c r="L28" s="13" t="str">
        <f t="array" ref="L28">IF(I28,IF(SUM(N(J28=IF(I$6:I$29,J$6:J$29)))&gt;1,SUM(N(J28&lt;=IF(I$6:I$29,J$6:J$29,-9^9)))+1+SUM(-(J28=IF(I$6:I$29,J$6:J$29)))&amp;"-","")&amp;SUM(N(J28&lt;=IF(I$6:I$29,J$6:J$29,-9^9))),"-")</f>
        <v>6</v>
      </c>
    </row>
    <row r="29" spans="7:12" x14ac:dyDescent="0.25">
      <c r="G29" s="3" t="s">
        <v>26</v>
      </c>
      <c r="H29" s="3"/>
      <c r="I29" s="2">
        <v>54</v>
      </c>
      <c r="J29">
        <v>-0.50399999999999978</v>
      </c>
      <c r="K29" s="7" t="str">
        <f t="array" ref="K29">""&amp;RANK(J29,J$6:J$657)&amp;IF(COUNTIF(J$6:J$657,J29)-1,"-"&amp;RANK(J29,J$6:J$657)+COUNTIF(J$6:J$657,J29)-1,"")&amp;""</f>
        <v>19</v>
      </c>
      <c r="L29" s="13" t="str">
        <f t="array" ref="L29">IF(I29,IF(SUM(N(J29=IF(I$6:I$29,J$6:J$29)))&gt;1,SUM(N(J29&lt;=IF(I$6:I$29,J$6:J$29,-9^9)))+1+SUM(-(J29=IF(I$6:I$29,J$6:J$29)))&amp;"-","")&amp;SUM(N(J29&lt;=IF(I$6:I$29,J$6:J$29,-9^9))),"-")</f>
        <v>16</v>
      </c>
    </row>
  </sheetData>
  <autoFilter ref="I4:K657"/>
  <conditionalFormatting sqref="I6:L29">
    <cfRule type="expression" dxfId="0" priority="1">
      <formula>$I6=0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Boroda</cp:lastModifiedBy>
  <dcterms:created xsi:type="dcterms:W3CDTF">2015-12-24T09:16:41Z</dcterms:created>
  <dcterms:modified xsi:type="dcterms:W3CDTF">2016-02-03T18:44:33Z</dcterms:modified>
</cp:coreProperties>
</file>