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13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/>
  <c r="F35"/>
  <c r="F34"/>
  <c r="F33"/>
  <c r="F32"/>
  <c r="F31"/>
  <c r="F30"/>
  <c r="F29"/>
  <c r="F28"/>
  <c r="F27"/>
  <c r="F26"/>
  <c r="F25"/>
  <c r="F24"/>
  <c r="F23"/>
  <c r="E36"/>
  <c r="E35"/>
  <c r="E34"/>
  <c r="E33"/>
  <c r="E32"/>
  <c r="E31"/>
  <c r="E30"/>
  <c r="E29"/>
  <c r="E28"/>
  <c r="E27"/>
  <c r="E26"/>
  <c r="E25"/>
  <c r="E24"/>
  <c r="E23"/>
</calcChain>
</file>

<file path=xl/sharedStrings.xml><?xml version="1.0" encoding="utf-8"?>
<sst xmlns="http://schemas.openxmlformats.org/spreadsheetml/2006/main" count="71" uniqueCount="27">
  <si>
    <t>Гвозди толевые круглые 3.0х40 мм</t>
  </si>
  <si>
    <t>т</t>
  </si>
  <si>
    <t>м3</t>
  </si>
  <si>
    <t>Краски масляные и алкидные цветные, готовые к применению для наружных работ МА-15: бежевая</t>
  </si>
  <si>
    <t>Мастика клеящая каучук КН-2</t>
  </si>
  <si>
    <t>кг</t>
  </si>
  <si>
    <t>Проволока канатная оцинкованная диаметром 3 мм</t>
  </si>
  <si>
    <t>Толуол нефтяной V=0,01*(3,24+24,3)/1000</t>
  </si>
  <si>
    <t>Пена монтажная для герметизации стыков в баллончике емкостью 0,85 л</t>
  </si>
  <si>
    <t>шт.</t>
  </si>
  <si>
    <t>Сталь угловая равнополочная 63х63 мм</t>
  </si>
  <si>
    <t>Винты самонарезающие оцинкованные, размером 4-12 мм ГОСТ 10621-80</t>
  </si>
  <si>
    <t>м</t>
  </si>
  <si>
    <t>Маты минераловатные прошивные (ГОСТ 21880-86) без обкладок М-125, толщина 80 мм</t>
  </si>
  <si>
    <t>Грунтовка ГФ-021 красно-коричневая</t>
  </si>
  <si>
    <t>Грунтовка Армокот 01, система покрытия по металлическим поверхностям ТУ2312-009-23354769-2008 V=0,12*27</t>
  </si>
  <si>
    <t>Материал лакокрасочный полисилоксановый Армокот F-100 остальные цвета по RAL, система покрытия по металлическим поверхностям ТУ 2312- 009-23354769-2008 V=(0,45*27)*2</t>
  </si>
  <si>
    <t>Универсальная гидро-пароизоляция ИЗОСПАН DM</t>
  </si>
  <si>
    <t>м2</t>
  </si>
  <si>
    <t>Профиль стоечный ПС 100/50 L=70,5*1,7</t>
  </si>
  <si>
    <t>№ п.п.</t>
  </si>
  <si>
    <t>Наименование</t>
  </si>
  <si>
    <t>Единица измерения</t>
  </si>
  <si>
    <t>Кол-во по проектным данным</t>
  </si>
  <si>
    <t>Цена за ед.</t>
  </si>
  <si>
    <t>Так есть</t>
  </si>
  <si>
    <t>Так нужно</t>
  </si>
</sst>
</file>

<file path=xl/styles.xml><?xml version="1.0" encoding="utf-8"?>
<styleSheet xmlns="http://schemas.openxmlformats.org/spreadsheetml/2006/main">
  <fonts count="4">
    <font>
      <sz val="12"/>
      <color theme="1"/>
      <name val="Times New Roman"/>
      <family val="2"/>
      <charset val="204"/>
    </font>
    <font>
      <sz val="9"/>
      <name val="Verdana"/>
      <family val="2"/>
      <charset val="204"/>
    </font>
    <font>
      <sz val="10"/>
      <name val="Verdana"/>
      <family val="2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right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right" vertical="top" wrapText="1"/>
    </xf>
    <xf numFmtId="0" fontId="1" fillId="6" borderId="1" xfId="0" applyNumberFormat="1" applyFont="1" applyFill="1" applyBorder="1" applyAlignment="1">
      <alignment horizontal="center" vertical="top" wrapText="1"/>
    </xf>
    <xf numFmtId="0" fontId="3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topLeftCell="A19" workbookViewId="0">
      <selection activeCell="J31" sqref="J31"/>
    </sheetView>
  </sheetViews>
  <sheetFormatPr defaultRowHeight="15.75"/>
  <cols>
    <col min="2" max="2" width="2.875" bestFit="1" customWidth="1"/>
    <col min="3" max="3" width="48.375" customWidth="1"/>
    <col min="5" max="5" width="9.875" customWidth="1"/>
    <col min="6" max="6" width="10.25" customWidth="1"/>
  </cols>
  <sheetData>
    <row r="1" spans="1:6">
      <c r="A1" s="23" t="s">
        <v>25</v>
      </c>
    </row>
    <row r="2" spans="1:6" ht="21" customHeight="1">
      <c r="B2" s="24" t="s">
        <v>20</v>
      </c>
      <c r="C2" s="24" t="s">
        <v>21</v>
      </c>
      <c r="D2" s="24" t="s">
        <v>22</v>
      </c>
      <c r="E2" s="24" t="s">
        <v>23</v>
      </c>
      <c r="F2" s="24" t="s">
        <v>24</v>
      </c>
    </row>
    <row r="3" spans="1:6" ht="28.5" customHeight="1">
      <c r="B3" s="25"/>
      <c r="C3" s="26"/>
      <c r="D3" s="26"/>
      <c r="E3" s="25"/>
      <c r="F3" s="25"/>
    </row>
    <row r="4" spans="1:6">
      <c r="B4" s="1">
        <v>1</v>
      </c>
      <c r="C4" s="14" t="s">
        <v>0</v>
      </c>
      <c r="D4" s="15" t="s">
        <v>1</v>
      </c>
      <c r="E4" s="16">
        <v>1E-4</v>
      </c>
      <c r="F4" s="17">
        <v>41078.07</v>
      </c>
    </row>
    <row r="5" spans="1:6" ht="22.5">
      <c r="B5" s="1">
        <v>2</v>
      </c>
      <c r="C5" s="1" t="s">
        <v>3</v>
      </c>
      <c r="D5" s="2" t="s">
        <v>1</v>
      </c>
      <c r="E5" s="3">
        <v>6.9999999999999999E-4</v>
      </c>
      <c r="F5" s="4">
        <v>51970.79</v>
      </c>
    </row>
    <row r="6" spans="1:6">
      <c r="B6" s="1">
        <v>3</v>
      </c>
      <c r="C6" s="1" t="s">
        <v>4</v>
      </c>
      <c r="D6" s="2" t="s">
        <v>5</v>
      </c>
      <c r="E6" s="3">
        <v>11.85</v>
      </c>
      <c r="F6" s="4">
        <v>72.22</v>
      </c>
    </row>
    <row r="7" spans="1:6">
      <c r="B7" s="1">
        <v>4</v>
      </c>
      <c r="C7" s="1" t="s">
        <v>6</v>
      </c>
      <c r="D7" s="2" t="s">
        <v>1</v>
      </c>
      <c r="E7" s="3">
        <v>2.0000000000000001E-4</v>
      </c>
      <c r="F7" s="4">
        <v>56328.92</v>
      </c>
    </row>
    <row r="8" spans="1:6">
      <c r="B8" s="1">
        <v>5</v>
      </c>
      <c r="C8" s="1" t="s">
        <v>7</v>
      </c>
      <c r="D8" s="2" t="s">
        <v>1</v>
      </c>
      <c r="E8" s="3">
        <v>2.7539999999999999E-3</v>
      </c>
      <c r="F8" s="4">
        <v>65142.92</v>
      </c>
    </row>
    <row r="9" spans="1:6" ht="22.5">
      <c r="B9" s="1">
        <v>6</v>
      </c>
      <c r="C9" s="1" t="s">
        <v>8</v>
      </c>
      <c r="D9" s="2" t="s">
        <v>9</v>
      </c>
      <c r="E9" s="3">
        <v>0.21</v>
      </c>
      <c r="F9" s="4">
        <v>171.42</v>
      </c>
    </row>
    <row r="10" spans="1:6">
      <c r="B10" s="1">
        <v>7</v>
      </c>
      <c r="C10" s="18" t="s">
        <v>17</v>
      </c>
      <c r="D10" s="19" t="s">
        <v>18</v>
      </c>
      <c r="E10" s="20">
        <v>450.73</v>
      </c>
      <c r="F10" s="21">
        <v>14.29</v>
      </c>
    </row>
    <row r="11" spans="1:6">
      <c r="B11" s="1">
        <v>8</v>
      </c>
      <c r="C11" s="9" t="s">
        <v>10</v>
      </c>
      <c r="D11" s="10" t="s">
        <v>1</v>
      </c>
      <c r="E11" s="11">
        <v>0.51</v>
      </c>
      <c r="F11" s="12">
        <v>28569.119999999999</v>
      </c>
    </row>
    <row r="12" spans="1:6" ht="22.5">
      <c r="B12" s="1">
        <v>9</v>
      </c>
      <c r="C12" s="1" t="s">
        <v>11</v>
      </c>
      <c r="D12" s="2" t="s">
        <v>1</v>
      </c>
      <c r="E12" s="3">
        <v>4.1999999999999997E-3</v>
      </c>
      <c r="F12" s="4">
        <v>94961.8</v>
      </c>
    </row>
    <row r="13" spans="1:6">
      <c r="B13" s="1">
        <v>10</v>
      </c>
      <c r="C13" s="14" t="s">
        <v>0</v>
      </c>
      <c r="D13" s="15" t="s">
        <v>1</v>
      </c>
      <c r="E13" s="16">
        <v>2.0000000000000001E-4</v>
      </c>
      <c r="F13" s="17">
        <v>41078.07</v>
      </c>
    </row>
    <row r="14" spans="1:6" ht="22.5">
      <c r="B14" s="1">
        <v>11</v>
      </c>
      <c r="C14" s="1" t="s">
        <v>13</v>
      </c>
      <c r="D14" s="2" t="s">
        <v>2</v>
      </c>
      <c r="E14" s="3">
        <v>0.316</v>
      </c>
      <c r="F14" s="4">
        <v>4387.03</v>
      </c>
    </row>
    <row r="15" spans="1:6">
      <c r="B15" s="1">
        <v>12</v>
      </c>
      <c r="C15" s="1" t="s">
        <v>14</v>
      </c>
      <c r="D15" s="2" t="s">
        <v>1</v>
      </c>
      <c r="E15" s="3">
        <v>2.0000000000000001E-4</v>
      </c>
      <c r="F15" s="4">
        <v>82844.789999999994</v>
      </c>
    </row>
    <row r="16" spans="1:6" ht="33.75">
      <c r="B16" s="1">
        <v>13</v>
      </c>
      <c r="C16" s="1" t="s">
        <v>15</v>
      </c>
      <c r="D16" s="2" t="s">
        <v>5</v>
      </c>
      <c r="E16" s="3">
        <v>3.24</v>
      </c>
      <c r="F16" s="4">
        <v>128.16999999999999</v>
      </c>
    </row>
    <row r="17" spans="1:6" ht="45">
      <c r="B17" s="1">
        <v>14</v>
      </c>
      <c r="C17" s="5" t="s">
        <v>16</v>
      </c>
      <c r="D17" s="6" t="s">
        <v>5</v>
      </c>
      <c r="E17" s="7">
        <v>24.3</v>
      </c>
      <c r="F17" s="8">
        <v>182.25</v>
      </c>
    </row>
    <row r="18" spans="1:6">
      <c r="B18" s="1">
        <v>15</v>
      </c>
      <c r="C18" s="18" t="s">
        <v>17</v>
      </c>
      <c r="D18" s="19" t="s">
        <v>18</v>
      </c>
      <c r="E18" s="20">
        <v>280.52999999999997</v>
      </c>
      <c r="F18" s="21">
        <v>14.29</v>
      </c>
    </row>
    <row r="19" spans="1:6" ht="45">
      <c r="B19" s="1">
        <v>16</v>
      </c>
      <c r="C19" s="5" t="s">
        <v>16</v>
      </c>
      <c r="D19" s="6" t="s">
        <v>5</v>
      </c>
      <c r="E19" s="7">
        <v>42.1</v>
      </c>
      <c r="F19" s="8">
        <v>182.25</v>
      </c>
    </row>
    <row r="20" spans="1:6">
      <c r="B20" s="1">
        <v>17</v>
      </c>
      <c r="C20" s="1" t="s">
        <v>19</v>
      </c>
      <c r="D20" s="2" t="s">
        <v>12</v>
      </c>
      <c r="E20" s="3">
        <v>119.85</v>
      </c>
      <c r="F20" s="4">
        <v>34.729999999999997</v>
      </c>
    </row>
    <row r="21" spans="1:6">
      <c r="B21" s="1">
        <v>18</v>
      </c>
      <c r="C21" s="9" t="s">
        <v>10</v>
      </c>
      <c r="D21" s="10" t="s">
        <v>1</v>
      </c>
      <c r="E21" s="11">
        <v>0.82</v>
      </c>
      <c r="F21" s="12">
        <v>28569.119999999999</v>
      </c>
    </row>
    <row r="22" spans="1:6">
      <c r="A22" s="23" t="s">
        <v>26</v>
      </c>
    </row>
    <row r="23" spans="1:6" ht="22.5">
      <c r="B23" s="13">
        <v>1</v>
      </c>
      <c r="C23" s="1" t="s">
        <v>11</v>
      </c>
      <c r="D23" s="2" t="s">
        <v>1</v>
      </c>
      <c r="E23" s="3">
        <f>SUMIFS(E$4:E$21,C$4:C$21,C23,D$4:D$21,D23)</f>
        <v>4.1999999999999997E-3</v>
      </c>
      <c r="F23" s="4">
        <f>VLOOKUP(C23,C$4:F$21,4,0)</f>
        <v>94961.8</v>
      </c>
    </row>
    <row r="24" spans="1:6">
      <c r="B24" s="13">
        <v>2</v>
      </c>
      <c r="C24" s="1" t="s">
        <v>0</v>
      </c>
      <c r="D24" s="2" t="s">
        <v>1</v>
      </c>
      <c r="E24" s="22">
        <f t="shared" ref="E24:E36" si="0">SUMIFS(E$4:E$21,C$4:C$21,C24,D$4:D$21,D24)</f>
        <v>3.0000000000000003E-4</v>
      </c>
      <c r="F24" s="4">
        <f t="shared" ref="F24:F36" si="1">VLOOKUP(C24,C$4:F$21,4,0)</f>
        <v>41078.07</v>
      </c>
    </row>
    <row r="25" spans="1:6" ht="33.75">
      <c r="B25" s="13">
        <v>3</v>
      </c>
      <c r="C25" s="1" t="s">
        <v>15</v>
      </c>
      <c r="D25" s="2" t="s">
        <v>5</v>
      </c>
      <c r="E25" s="3">
        <f t="shared" si="0"/>
        <v>3.24</v>
      </c>
      <c r="F25" s="4">
        <f t="shared" si="1"/>
        <v>128.16999999999999</v>
      </c>
    </row>
    <row r="26" spans="1:6">
      <c r="B26" s="13">
        <v>4</v>
      </c>
      <c r="C26" s="1" t="s">
        <v>14</v>
      </c>
      <c r="D26" s="2" t="s">
        <v>1</v>
      </c>
      <c r="E26" s="3">
        <f t="shared" si="0"/>
        <v>2.0000000000000001E-4</v>
      </c>
      <c r="F26" s="4">
        <f t="shared" si="1"/>
        <v>82844.789999999994</v>
      </c>
    </row>
    <row r="27" spans="1:6" ht="22.5">
      <c r="B27" s="13">
        <v>5</v>
      </c>
      <c r="C27" s="1" t="s">
        <v>3</v>
      </c>
      <c r="D27" s="2" t="s">
        <v>1</v>
      </c>
      <c r="E27" s="3">
        <f t="shared" si="0"/>
        <v>6.9999999999999999E-4</v>
      </c>
      <c r="F27" s="4">
        <f t="shared" si="1"/>
        <v>51970.79</v>
      </c>
    </row>
    <row r="28" spans="1:6">
      <c r="B28" s="13">
        <v>6</v>
      </c>
      <c r="C28" s="1" t="s">
        <v>4</v>
      </c>
      <c r="D28" s="2" t="s">
        <v>5</v>
      </c>
      <c r="E28" s="3">
        <f t="shared" si="0"/>
        <v>11.85</v>
      </c>
      <c r="F28" s="4">
        <f t="shared" si="1"/>
        <v>72.22</v>
      </c>
    </row>
    <row r="29" spans="1:6" ht="45">
      <c r="B29" s="13">
        <v>7</v>
      </c>
      <c r="C29" s="1" t="s">
        <v>16</v>
      </c>
      <c r="D29" s="2" t="s">
        <v>5</v>
      </c>
      <c r="E29" s="22">
        <f t="shared" si="0"/>
        <v>66.400000000000006</v>
      </c>
      <c r="F29" s="4">
        <f t="shared" si="1"/>
        <v>182.25</v>
      </c>
    </row>
    <row r="30" spans="1:6" ht="22.5">
      <c r="B30" s="13">
        <v>8</v>
      </c>
      <c r="C30" s="1" t="s">
        <v>13</v>
      </c>
      <c r="D30" s="2" t="s">
        <v>2</v>
      </c>
      <c r="E30" s="3">
        <f t="shared" si="0"/>
        <v>0.316</v>
      </c>
      <c r="F30" s="4">
        <f t="shared" si="1"/>
        <v>4387.03</v>
      </c>
    </row>
    <row r="31" spans="1:6" ht="22.5">
      <c r="B31" s="13">
        <v>9</v>
      </c>
      <c r="C31" s="1" t="s">
        <v>8</v>
      </c>
      <c r="D31" s="2" t="s">
        <v>9</v>
      </c>
      <c r="E31" s="3">
        <f t="shared" si="0"/>
        <v>0.21</v>
      </c>
      <c r="F31" s="4">
        <f t="shared" si="1"/>
        <v>171.42</v>
      </c>
    </row>
    <row r="32" spans="1:6">
      <c r="B32" s="13">
        <v>10</v>
      </c>
      <c r="C32" s="1" t="s">
        <v>6</v>
      </c>
      <c r="D32" s="2" t="s">
        <v>1</v>
      </c>
      <c r="E32" s="3">
        <f t="shared" si="0"/>
        <v>2.0000000000000001E-4</v>
      </c>
      <c r="F32" s="4">
        <f t="shared" si="1"/>
        <v>56328.92</v>
      </c>
    </row>
    <row r="33" spans="2:6">
      <c r="B33" s="13">
        <v>11</v>
      </c>
      <c r="C33" s="1" t="s">
        <v>19</v>
      </c>
      <c r="D33" s="2" t="s">
        <v>12</v>
      </c>
      <c r="E33" s="3">
        <f t="shared" si="0"/>
        <v>119.85</v>
      </c>
      <c r="F33" s="4">
        <f t="shared" si="1"/>
        <v>34.729999999999997</v>
      </c>
    </row>
    <row r="34" spans="2:6">
      <c r="B34" s="13">
        <v>12</v>
      </c>
      <c r="C34" s="1" t="s">
        <v>10</v>
      </c>
      <c r="D34" s="2" t="s">
        <v>1</v>
      </c>
      <c r="E34" s="22">
        <f t="shared" si="0"/>
        <v>1.33</v>
      </c>
      <c r="F34" s="4">
        <f t="shared" si="1"/>
        <v>28569.119999999999</v>
      </c>
    </row>
    <row r="35" spans="2:6">
      <c r="B35" s="13">
        <v>13</v>
      </c>
      <c r="C35" s="1" t="s">
        <v>7</v>
      </c>
      <c r="D35" s="2" t="s">
        <v>1</v>
      </c>
      <c r="E35" s="3">
        <f t="shared" si="0"/>
        <v>2.7539999999999999E-3</v>
      </c>
      <c r="F35" s="4">
        <f t="shared" si="1"/>
        <v>65142.92</v>
      </c>
    </row>
    <row r="36" spans="2:6">
      <c r="B36" s="13">
        <v>14</v>
      </c>
      <c r="C36" s="1" t="s">
        <v>17</v>
      </c>
      <c r="D36" s="2" t="s">
        <v>18</v>
      </c>
      <c r="E36" s="22">
        <f t="shared" si="0"/>
        <v>731.26</v>
      </c>
      <c r="F36" s="4">
        <f t="shared" si="1"/>
        <v>14.29</v>
      </c>
    </row>
  </sheetData>
  <sortState ref="C22:F39">
    <sortCondition ref="C22"/>
  </sortState>
  <mergeCells count="5"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Drummer</dc:creator>
  <cp:lastModifiedBy>vkotik</cp:lastModifiedBy>
  <dcterms:created xsi:type="dcterms:W3CDTF">2016-02-09T10:02:45Z</dcterms:created>
  <dcterms:modified xsi:type="dcterms:W3CDTF">2016-02-09T10:31:26Z</dcterms:modified>
</cp:coreProperties>
</file>