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 activeTab="1"/>
  </bookViews>
  <sheets>
    <sheet name="Лист1" sheetId="1" r:id="rId1"/>
    <sheet name="Лист2" sheetId="2" r:id="rId2"/>
    <sheet name="Лист3" sheetId="3" r:id="rId3"/>
  </sheets>
  <definedNames>
    <definedName name="_?sortf_BID_sortd_DESC_city_1_currency_3_summa__period_60_pagerLimiter_100_pageNumber_1" localSheetId="2">Лист3!$A$1:$J$437</definedName>
  </definedNames>
  <calcPr calcId="152511"/>
</workbook>
</file>

<file path=xl/calcChain.xml><?xml version="1.0" encoding="utf-8"?>
<calcChain xmlns="http://schemas.openxmlformats.org/spreadsheetml/2006/main">
  <c r="I1" i="2" l="1"/>
  <c r="H1" i="2"/>
  <c r="F1" i="2"/>
  <c r="G1" i="2"/>
  <c r="C1" i="2"/>
  <c r="D1" i="2"/>
  <c r="E1" i="2"/>
  <c r="B1" i="2"/>
  <c r="A1" i="2" s="1"/>
  <c r="A15" i="2" s="1"/>
  <c r="D15" i="2" s="1"/>
  <c r="A10" i="2" l="1"/>
  <c r="H10" i="2" s="1"/>
  <c r="A24" i="2"/>
  <c r="G24" i="2" s="1"/>
  <c r="A16" i="2"/>
  <c r="G16" i="2" s="1"/>
  <c r="A3" i="2"/>
  <c r="B3" i="2" s="1"/>
  <c r="A6" i="2"/>
  <c r="H6" i="2" s="1"/>
  <c r="A20" i="2"/>
  <c r="H20" i="2" s="1"/>
  <c r="A12" i="2"/>
  <c r="B12" i="2" s="1"/>
  <c r="A8" i="2"/>
  <c r="G8" i="2" s="1"/>
  <c r="A4" i="2"/>
  <c r="B4" i="2" s="1"/>
  <c r="A22" i="2"/>
  <c r="H22" i="2" s="1"/>
  <c r="A18" i="2"/>
  <c r="G18" i="2" s="1"/>
  <c r="A14" i="2"/>
  <c r="G14" i="2" s="1"/>
  <c r="G3" i="2"/>
  <c r="E3" i="2"/>
  <c r="H3" i="2"/>
  <c r="D10" i="2"/>
  <c r="F10" i="2"/>
  <c r="D6" i="2"/>
  <c r="F6" i="2"/>
  <c r="H24" i="2"/>
  <c r="E24" i="2"/>
  <c r="C24" i="2"/>
  <c r="F24" i="2"/>
  <c r="G20" i="2"/>
  <c r="D20" i="2"/>
  <c r="I20" i="2"/>
  <c r="H16" i="2"/>
  <c r="C16" i="2"/>
  <c r="B20" i="2"/>
  <c r="I15" i="2"/>
  <c r="G15" i="2"/>
  <c r="B15" i="2"/>
  <c r="F15" i="2"/>
  <c r="E15" i="2"/>
  <c r="C15" i="2"/>
  <c r="H15" i="2"/>
  <c r="E12" i="2"/>
  <c r="F12" i="2"/>
  <c r="H8" i="2"/>
  <c r="E8" i="2"/>
  <c r="C8" i="2"/>
  <c r="F8" i="2"/>
  <c r="E4" i="2"/>
  <c r="F4" i="2"/>
  <c r="G22" i="2"/>
  <c r="D22" i="2"/>
  <c r="I22" i="2"/>
  <c r="H18" i="2"/>
  <c r="C18" i="2"/>
  <c r="H14" i="2"/>
  <c r="E14" i="2"/>
  <c r="C14" i="2"/>
  <c r="I14" i="2"/>
  <c r="B22" i="2"/>
  <c r="B8" i="2"/>
  <c r="A13" i="2"/>
  <c r="A11" i="2"/>
  <c r="A9" i="2"/>
  <c r="A7" i="2"/>
  <c r="A5" i="2"/>
  <c r="A25" i="2"/>
  <c r="A23" i="2"/>
  <c r="A21" i="2"/>
  <c r="A19" i="2"/>
  <c r="A17" i="2"/>
  <c r="F16" i="2" l="1"/>
  <c r="E16" i="2"/>
  <c r="B6" i="2"/>
  <c r="G6" i="2"/>
  <c r="B10" i="2"/>
  <c r="G10" i="2"/>
  <c r="B25" i="2"/>
  <c r="D25" i="2"/>
  <c r="F25" i="2"/>
  <c r="H25" i="2"/>
  <c r="C25" i="2"/>
  <c r="E25" i="2"/>
  <c r="G25" i="2"/>
  <c r="I25" i="2"/>
  <c r="B16" i="2"/>
  <c r="I18" i="2"/>
  <c r="E18" i="2"/>
  <c r="C4" i="2"/>
  <c r="H4" i="2"/>
  <c r="C12" i="2"/>
  <c r="H12" i="2"/>
  <c r="I16" i="2"/>
  <c r="D16" i="2"/>
  <c r="I6" i="2"/>
  <c r="C6" i="2"/>
  <c r="E6" i="2"/>
  <c r="I10" i="2"/>
  <c r="C10" i="2"/>
  <c r="E10" i="2"/>
  <c r="F14" i="2"/>
  <c r="B14" i="2"/>
  <c r="D14" i="2"/>
  <c r="F22" i="2"/>
  <c r="C22" i="2"/>
  <c r="E22" i="2"/>
  <c r="I8" i="2"/>
  <c r="D8" i="2"/>
  <c r="B24" i="2"/>
  <c r="F20" i="2"/>
  <c r="C20" i="2"/>
  <c r="E20" i="2"/>
  <c r="I24" i="2"/>
  <c r="D24" i="2"/>
  <c r="D3" i="2"/>
  <c r="C3" i="2"/>
  <c r="F3" i="2"/>
  <c r="I3" i="2"/>
  <c r="F18" i="2"/>
  <c r="B18" i="2"/>
  <c r="D18" i="2"/>
  <c r="I4" i="2"/>
  <c r="D4" i="2"/>
  <c r="G4" i="2"/>
  <c r="I12" i="2"/>
  <c r="D12" i="2"/>
  <c r="G12" i="2"/>
  <c r="I17" i="2"/>
  <c r="G17" i="2"/>
  <c r="B17" i="2"/>
  <c r="H17" i="2"/>
  <c r="F17" i="2"/>
  <c r="D17" i="2"/>
  <c r="E17" i="2"/>
  <c r="C17" i="2"/>
  <c r="I21" i="2"/>
  <c r="G21" i="2"/>
  <c r="H21" i="2"/>
  <c r="F21" i="2"/>
  <c r="D21" i="2"/>
  <c r="B21" i="2"/>
  <c r="E21" i="2"/>
  <c r="C21" i="2"/>
  <c r="I7" i="2"/>
  <c r="G7" i="2"/>
  <c r="B7" i="2"/>
  <c r="F7" i="2"/>
  <c r="E7" i="2"/>
  <c r="C7" i="2"/>
  <c r="H7" i="2"/>
  <c r="D7" i="2"/>
  <c r="I11" i="2"/>
  <c r="G11" i="2"/>
  <c r="B11" i="2"/>
  <c r="F11" i="2"/>
  <c r="E11" i="2"/>
  <c r="C11" i="2"/>
  <c r="H11" i="2"/>
  <c r="D11" i="2"/>
  <c r="I19" i="2"/>
  <c r="G19" i="2"/>
  <c r="B19" i="2"/>
  <c r="F19" i="2"/>
  <c r="E19" i="2"/>
  <c r="C19" i="2"/>
  <c r="H19" i="2"/>
  <c r="D19" i="2"/>
  <c r="I23" i="2"/>
  <c r="G23" i="2"/>
  <c r="F23" i="2"/>
  <c r="E23" i="2"/>
  <c r="C23" i="2"/>
  <c r="B23" i="2"/>
  <c r="H23" i="2"/>
  <c r="D23" i="2"/>
  <c r="I5" i="2"/>
  <c r="G5" i="2"/>
  <c r="B5" i="2"/>
  <c r="H5" i="2"/>
  <c r="F5" i="2"/>
  <c r="D5" i="2"/>
  <c r="E5" i="2"/>
  <c r="C5" i="2"/>
  <c r="I9" i="2"/>
  <c r="G9" i="2"/>
  <c r="B9" i="2"/>
  <c r="H9" i="2"/>
  <c r="F9" i="2"/>
  <c r="D9" i="2"/>
  <c r="E9" i="2"/>
  <c r="C9" i="2"/>
  <c r="I13" i="2"/>
  <c r="G13" i="2"/>
  <c r="B13" i="2"/>
  <c r="H13" i="2"/>
  <c r="F13" i="2"/>
  <c r="D13" i="2"/>
  <c r="E13" i="2"/>
  <c r="C13" i="2"/>
</calcChain>
</file>

<file path=xl/connections.xml><?xml version="1.0" encoding="utf-8"?>
<connections xmlns="http://schemas.openxmlformats.org/spreadsheetml/2006/main">
  <connection id="1" name="Подключение" type="4" refreshedVersion="4" background="1" saveData="1">
    <webPr sourceData="1" parsePre="1" consecutive="1" xl2000="1" url="http://quote.rbc.ru/cash/#!/?sortf=BID&amp;sortd=DESC&amp;city=1&amp;currency=3&amp;summa=&amp;period=60&amp;pagerLimiter=100&amp;pageNumber=1"/>
  </connection>
</connections>
</file>

<file path=xl/sharedStrings.xml><?xml version="1.0" encoding="utf-8"?>
<sst xmlns="http://schemas.openxmlformats.org/spreadsheetml/2006/main" count="812" uniqueCount="359">
  <si>
    <t>Наименование банка</t>
  </si>
  <si>
    <t>Координаты</t>
  </si>
  <si>
    <t>Пок.</t>
  </si>
  <si>
    <t>Прод.</t>
  </si>
  <si>
    <t>Ком.</t>
  </si>
  <si>
    <t>Сумма.</t>
  </si>
  <si>
    <t>Время.</t>
  </si>
  <si>
    <t>Дополнительная информация</t>
  </si>
  <si>
    <t>78.7000</t>
  </si>
  <si>
    <t>Нет</t>
  </si>
  <si>
    <t>АО КБ "ЮНИСТРИМ" оквку № 297</t>
  </si>
  <si>
    <t>Пресненский вал 3</t>
  </si>
  <si>
    <t>77.7099</t>
  </si>
  <si>
    <t>78.1401</t>
  </si>
  <si>
    <t>м. Шаболовская</t>
  </si>
  <si>
    <t>77.6500</t>
  </si>
  <si>
    <t>78.9900</t>
  </si>
  <si>
    <t>(8925)740 62 02; (8985)762 72 00; (8903)688 22 11</t>
  </si>
  <si>
    <t>АО БАНК "ТГБ" оквку "Тверская 12"</t>
  </si>
  <si>
    <t>м. Тверская</t>
  </si>
  <si>
    <t>77.6099</t>
  </si>
  <si>
    <t>79.0000</t>
  </si>
  <si>
    <t>77.5500</t>
  </si>
  <si>
    <t>79.0500</t>
  </si>
  <si>
    <t>АО БАНК "ТГБ" оквку "м. Кропоткинская, Гоголевский бульвар, д. 2"</t>
  </si>
  <si>
    <t>м. Кропоткинская</t>
  </si>
  <si>
    <t>77.5099</t>
  </si>
  <si>
    <t>м. Динамо</t>
  </si>
  <si>
    <t>АКБ "НОВЫЙ КРЕДИТНЫЙ СОЮЗ" (ЗАО) оквку № 02 "ЮЖНОПОРТОВАЯ"</t>
  </si>
  <si>
    <t>АО "Гринкомбанк" оквку "Медведково"</t>
  </si>
  <si>
    <t>м. Медведково</t>
  </si>
  <si>
    <t>АО БАНК "ТГБ" ДО "Кутузовский проспект 18"</t>
  </si>
  <si>
    <t>Кутузовски пр-т18</t>
  </si>
  <si>
    <t>78.5501</t>
  </si>
  <si>
    <t>Аптека 911</t>
  </si>
  <si>
    <t>79.4950</t>
  </si>
  <si>
    <t>ОАО КБ "ЮНИСТРИМ" оквку № 270</t>
  </si>
  <si>
    <t>м.пр. Вернадского</t>
  </si>
  <si>
    <t>78.8000</t>
  </si>
  <si>
    <t>АО БАНК "ТГБ" оквку "м. Белорусская, ул. Грузинский Вал, д. 23-25, стр. 2 (24 часа)"</t>
  </si>
  <si>
    <t>м. Белорусская</t>
  </si>
  <si>
    <t>78.2000</t>
  </si>
  <si>
    <t>ОАО КБ "ЮНИСТРИМ" оквку № 292 "Ленинский 95"</t>
  </si>
  <si>
    <t>77.5000</t>
  </si>
  <si>
    <t>(8495)729 44 51; (8499)132 20 03</t>
  </si>
  <si>
    <t>78.6500</t>
  </si>
  <si>
    <t>78.0000</t>
  </si>
  <si>
    <t>78.1000</t>
  </si>
  <si>
    <t>АО БАНК "ТГБ" оквку ЛЕНИНСКИЙ ПРОСПЕКТ д. 88 (24 ЧАСА) "ФАРАОН"</t>
  </si>
  <si>
    <t>78.7900</t>
  </si>
  <si>
    <t>(8967)197 66 77; (8499)131 70 22</t>
  </si>
  <si>
    <t>77.4099</t>
  </si>
  <si>
    <t>78.3000</t>
  </si>
  <si>
    <t>77.2099</t>
  </si>
  <si>
    <t>ПАО АКБ "Акцент" ОКВКУ "МОЖАЙСКОЕ 25"</t>
  </si>
  <si>
    <t>Можайск. шоссе 25</t>
  </si>
  <si>
    <t>78.8950</t>
  </si>
  <si>
    <t>77.1000</t>
  </si>
  <si>
    <t>ОАО КБ "ЮНИСТРИМ" оквку № 279</t>
  </si>
  <si>
    <t>м. Октябрьская</t>
  </si>
  <si>
    <t>77.0199</t>
  </si>
  <si>
    <t>78.2915</t>
  </si>
  <si>
    <t>ООО КБ "ФПК" ОКВКУ № 27 "Академическая"</t>
  </si>
  <si>
    <t>м. Академическая</t>
  </si>
  <si>
    <t>77.0099</t>
  </si>
  <si>
    <t>м.ПРОФСОЮЗНАЯ 19</t>
  </si>
  <si>
    <t>78.4940</t>
  </si>
  <si>
    <t>78.3940</t>
  </si>
  <si>
    <t>АО КБ "ЮНИСТРИМ" оквку № 242</t>
  </si>
  <si>
    <t>77.0000</t>
  </si>
  <si>
    <t>80.0000</t>
  </si>
  <si>
    <t>ПАО АКБ "РФА" оквку "ул. Новый Арбат, д. 15, стр. 1 (круглосуточно)"</t>
  </si>
  <si>
    <t>78.0905</t>
  </si>
  <si>
    <t>ООО ИКБ "ЛОГОС" оквку "Новый Арбат 2"</t>
  </si>
  <si>
    <t>м. Арбатская СПБ</t>
  </si>
  <si>
    <t>78.6000</t>
  </si>
  <si>
    <t>АКБ "НОВЫЙ КРЕДИТНЫЙ СОЮЗ" (ЗАО) оквку № 29 (ПРОСПЕКТ МИРА 61)</t>
  </si>
  <si>
    <t>76.8000</t>
  </si>
  <si>
    <t>АКБ "НОВЫЙ КРЕДИТНЫЙ СОЮЗ" (ЗАО) оквку № 33 (КРАСНОСЕЛЬСКАЯ)</t>
  </si>
  <si>
    <t>м. Красносельская</t>
  </si>
  <si>
    <t>76.7000</t>
  </si>
  <si>
    <t>78.2550</t>
  </si>
  <si>
    <t>АКБ "НОВЫЙ КРЕДИТНЫЙ СОЮЗ" (ЗАО) оквку № 04 "ЗЕМЛЯНОЙ ВАЛ"</t>
  </si>
  <si>
    <t>Земляной 52</t>
  </si>
  <si>
    <t>76.6000</t>
  </si>
  <si>
    <t>76.5000</t>
  </si>
  <si>
    <t>ООО "ЮРБ" оквку № 13</t>
  </si>
  <si>
    <t>м. Добрыненская</t>
  </si>
  <si>
    <t>Показать выбранноеПоказать всеРаспечатать</t>
  </si>
  <si>
    <t>count</t>
  </si>
  <si>
    <t>добавить в избранное</t>
  </si>
  <si>
    <t>сделать стартовой</t>
  </si>
  <si>
    <t>реклама</t>
  </si>
  <si>
    <t>rss</t>
  </si>
  <si>
    <t>новости партнеров</t>
  </si>
  <si>
    <t>РБКQuote</t>
  </si>
  <si>
    <t>расширенный поиск</t>
  </si>
  <si>
    <t xml:space="preserve">Фондовый рынок </t>
  </si>
  <si>
    <t xml:space="preserve">Валюты </t>
  </si>
  <si>
    <t xml:space="preserve">Котировки </t>
  </si>
  <si>
    <t xml:space="preserve">Проверка контрагентов </t>
  </si>
  <si>
    <t>Личный кабинет</t>
  </si>
  <si>
    <t>Авторизация</t>
  </si>
  <si>
    <t>Для получения доступа Вам необходимо зарегистрироваться.</t>
  </si>
  <si>
    <t>Если Вы уже являетесь пользователем системы, пожалуйста, введите логин и пароль.</t>
  </si>
  <si>
    <t>Логин</t>
  </si>
  <si>
    <t>Пароль</t>
  </si>
  <si>
    <t>Забыли пароль?</t>
  </si>
  <si>
    <t>Сохранить пароль</t>
  </si>
  <si>
    <t>Пожалуйста, введите логин и адрес электронной почты, который был указан при регистрации.</t>
  </si>
  <si>
    <t>E-mail</t>
  </si>
  <si>
    <t>Изменить пароль</t>
  </si>
  <si>
    <t>Старый пароль</t>
  </si>
  <si>
    <t>Новый пароль</t>
  </si>
  <si>
    <t>Подтверждение</t>
  </si>
  <si>
    <t>Прайс-лист</t>
  </si>
  <si>
    <t>Специальное предложение</t>
  </si>
  <si>
    <t>Здесь могут быть ваши котировки</t>
  </si>
  <si>
    <t xml:space="preserve">АО БАНК "ТГБ" ДО "СЕРПУХОВСКИЙ ВАЛ" </t>
  </si>
  <si>
    <t>USD (покупка/продажа)</t>
  </si>
  <si>
    <t>77.65/78.99</t>
  </si>
  <si>
    <t>EUR (покупка/продажа)</t>
  </si>
  <si>
    <t>86.75/88.45</t>
  </si>
  <si>
    <t>77.5/78.79</t>
  </si>
  <si>
    <t>86.4/88.5</t>
  </si>
  <si>
    <t>77.5/78.65</t>
  </si>
  <si>
    <t>86.4/87.85</t>
  </si>
  <si>
    <t>ООО КБ "Металлург" ок ул. Ивана Бабушкина 16</t>
  </si>
  <si>
    <t>(8495)785 70 76</t>
  </si>
  <si>
    <t>АО АКБ "ЦентроКредит" ДО "Центральный"</t>
  </si>
  <si>
    <t>(495)780 32 28</t>
  </si>
  <si>
    <t>Курсы ЦБ</t>
  </si>
  <si>
    <t>Прогнозы</t>
  </si>
  <si>
    <t>Средние</t>
  </si>
  <si>
    <t>дата</t>
  </si>
  <si>
    <t>знач.</t>
  </si>
  <si>
    <t>изм.</t>
  </si>
  <si>
    <t xml:space="preserve">EUR ЦБ РФ </t>
  </si>
  <si>
    <t>85.65</t>
  </si>
  <si>
    <t>-1.06%</t>
  </si>
  <si>
    <t xml:space="preserve">USD ЦБ РФ </t>
  </si>
  <si>
    <t>76.86</t>
  </si>
  <si>
    <t>-0.62%</t>
  </si>
  <si>
    <t>Полная версия курсов ЦБ</t>
  </si>
  <si>
    <t>прогноз</t>
  </si>
  <si>
    <t>пот. абс.</t>
  </si>
  <si>
    <t>USD/RUB</t>
  </si>
  <si>
    <t>70.0808</t>
  </si>
  <si>
    <t>-8.3612</t>
  </si>
  <si>
    <t>EUR/RUB</t>
  </si>
  <si>
    <t>72.4583</t>
  </si>
  <si>
    <t>-15.1387</t>
  </si>
  <si>
    <t>Все валюты</t>
  </si>
  <si>
    <t>пок.</t>
  </si>
  <si>
    <t>прод.</t>
  </si>
  <si>
    <t>Нал. EUR</t>
  </si>
  <si>
    <t>85.96</t>
  </si>
  <si>
    <t>88.13</t>
  </si>
  <si>
    <t>Нал. USD</t>
  </si>
  <si>
    <t>77.24</t>
  </si>
  <si>
    <t>78.66</t>
  </si>
  <si>
    <t>Данные на: 09.02.2016</t>
  </si>
  <si>
    <t>Средние курсы</t>
  </si>
  <si>
    <t>Рынок наличной валюты</t>
  </si>
  <si>
    <t xml:space="preserve">Данные на </t>
  </si>
  <si>
    <t>Курсы валют</t>
  </si>
  <si>
    <t>Справочник банков</t>
  </si>
  <si>
    <t>Справочник валют</t>
  </si>
  <si>
    <t>Справка</t>
  </si>
  <si>
    <t>Регистрация</t>
  </si>
  <si>
    <t xml:space="preserve">Город </t>
  </si>
  <si>
    <t>Поиск по метро</t>
  </si>
  <si>
    <t>ОбновитьКонвертерРаспечатать</t>
  </si>
  <si>
    <t xml:space="preserve">Показать выбранноеПоказать всеВалюта </t>
  </si>
  <si>
    <t>ООО КБ "ФПК" оквку № 24 "Семёновская"</t>
  </si>
  <si>
    <t>м. Семёновская</t>
  </si>
  <si>
    <t>(8495)365 02 00; (8967)248 88 32ул. Щербаковская, д. 5Партизанская, Семёновская</t>
  </si>
  <si>
    <t>Адрес: ул. Щербаковская, д. 5</t>
  </si>
  <si>
    <t>Метро: Партизанская, Семёновская</t>
  </si>
  <si>
    <t>Телефон: (8495)365 02 00; (8967)248 88 32</t>
  </si>
  <si>
    <t>Комиссия: Нет.</t>
  </si>
  <si>
    <t>(8963)999 11 68; (8963)999 11 83Бульвар Гоголевский, д. 2/18/1, стр. 3Кропоткинская</t>
  </si>
  <si>
    <t>Адрес: Бульвар Гоголевский, д. 2/18/1, стр. 3</t>
  </si>
  <si>
    <t>Метро: Кропоткинская</t>
  </si>
  <si>
    <t>Телефон: (8963)999 11 68; (8963)999 11 83</t>
  </si>
  <si>
    <t xml:space="preserve">КБ "ДС-Банк" (ООО) оквку № 24 "Динамо" </t>
  </si>
  <si>
    <t>(8499)408 23 73Старый Петровско-Разумовский проезд, д. 1/23, стр. 1Динамо, Дмитровская</t>
  </si>
  <si>
    <t>Адрес: Старый Петровско-Разумовский проезд, д. 1/23, стр. 1</t>
  </si>
  <si>
    <t>Метро: Динамо, Дмитровская</t>
  </si>
  <si>
    <t>Телефон: (8499)408 23 73</t>
  </si>
  <si>
    <t xml:space="preserve">ООО ИКБ "ЛОГОС" оквку "Сухаревская-6" </t>
  </si>
  <si>
    <t>78.0900</t>
  </si>
  <si>
    <t>(8925)910 12 55пл. Малая Сухоревская, д.6, стр.1Проспект Мира (Калужско-Рижская), Сухаревская, Цветной бульвар</t>
  </si>
  <si>
    <t>Адрес: пл. Малая Сухоревская, д.6, стр.1</t>
  </si>
  <si>
    <t>Метро: Проспект Мира (Калужско-Рижская), Сухаревская, Цветной бульвар</t>
  </si>
  <si>
    <t>Телефон: (8925)910 12 55</t>
  </si>
  <si>
    <t>(8495)723 33 04; (8903)723 33 04ул. Южнопортовая, д. 18Кожуховская</t>
  </si>
  <si>
    <t>Адрес: ул. Южнопортовая, д. 18</t>
  </si>
  <si>
    <t>Метро: Кожуховская</t>
  </si>
  <si>
    <t>Телефон: (8495)723 33 04; (8903)723 33 04</t>
  </si>
  <si>
    <t>(8925)740 62 02; (8985)762 72 00; (8903)688 22 11ул. Серпуховский Вал, д. 26Тульская, Шаболовская</t>
  </si>
  <si>
    <t>Адрес: ул. Серпуховский Вал, д. 26</t>
  </si>
  <si>
    <t>Метро: Тульская, Шаболовская</t>
  </si>
  <si>
    <t>Телефон: (8925)740 62 02; (8985)762 72 00; (8903)688 22 11</t>
  </si>
  <si>
    <t>(495)915 71 80; (925)504 75 40; (8965)424 67 65ул. Земляной Вал, д. 52/16, стр. 1</t>
  </si>
  <si>
    <t>Адрес: ул. Земляной Вал, д. 52/16, стр. 1</t>
  </si>
  <si>
    <t>Метро:</t>
  </si>
  <si>
    <t>Телефон: (495)915 71 80; (925)504 75 40; (8965)424 67 65</t>
  </si>
  <si>
    <t>(8985)430 04 07ул. Широкая, владение 11АМедведково</t>
  </si>
  <si>
    <t>Адрес: ул. Широкая, владение 11А</t>
  </si>
  <si>
    <t>Метро: Медведково</t>
  </si>
  <si>
    <t>Телефон: (8985)430 04 07</t>
  </si>
  <si>
    <t>(8967)197 66 77; (8499)131 70 22Ленинский проспект, д. 88Проспект Вернадского, Университет</t>
  </si>
  <si>
    <t>Адрес: Ленинский проспект, д. 88</t>
  </si>
  <si>
    <t>Метро: Проспект Вернадского, Университет</t>
  </si>
  <si>
    <t>Телефон: (8967)197 66 77; (8499)131 70 22</t>
  </si>
  <si>
    <t>(8985)100 99 99; (8929)518 77 77; (8925)772 84 08Кутузовский проспект, д. 18Киевская (Арбатско-Покровская), Киевская (Кольцевая), Кутузовская</t>
  </si>
  <si>
    <t>Адрес: Кутузовский проспект, д. 18</t>
  </si>
  <si>
    <t>Метро: Киевская (Арбатско-Покровская), Киевская (Кольцевая), Кутузовская</t>
  </si>
  <si>
    <t>Телефон: (8985)100 99 99; (8929)518 77 77; (8925)772 84 08</t>
  </si>
  <si>
    <t>(8965)212 84 82; (8968)489 59 16Тверская д. 12, стр. 2Пушкинская, Тверская, Чеховская</t>
  </si>
  <si>
    <t>Адрес: Тверская д. 12, стр. 2</t>
  </si>
  <si>
    <t>Метро: Пушкинская, Тверская, Чеховская</t>
  </si>
  <si>
    <t>Телефон: (8965)212 84 82; (8968)489 59 16</t>
  </si>
  <si>
    <t>(8968)082 07 07ул. Пресненский вал, д. 3, стр. 1Улица 1905 года</t>
  </si>
  <si>
    <t>Адрес: ул. Пресненский вал, д. 3, стр. 1</t>
  </si>
  <si>
    <t>Метро: Улица 1905 года</t>
  </si>
  <si>
    <t>Телефон: (8968)082 07 07</t>
  </si>
  <si>
    <t xml:space="preserve">АКБ "НОВЫЙ КРЕДИТНЫЙ СОЮЗ" (ЗАО) оквку № 30 (КРАСНОПРУДНАЯ) </t>
  </si>
  <si>
    <t>м. Комсомольская</t>
  </si>
  <si>
    <t>76.0000</t>
  </si>
  <si>
    <t>(499)266 36 56; (903)797 01 69ул. Краснопрудная, д. 3-5, стр. 1Комсомольская (Кольцевая), Комсомольская (Сокольническая)</t>
  </si>
  <si>
    <t>Адрес: ул. Краснопрудная, д. 3-5, стр. 1</t>
  </si>
  <si>
    <t>Метро: Комсомольская (Кольцевая), Комсомольская (Сокольническая)</t>
  </si>
  <si>
    <t>Телефон: (499)266 36 56; (903)797 01 69</t>
  </si>
  <si>
    <t>76.4000</t>
  </si>
  <si>
    <t>(925)322 91 57; (925)322 91 62ул. Краснопрудная, д. 7-9Красносельская</t>
  </si>
  <si>
    <t>Адрес: ул. Краснопрудная, д. 7-9</t>
  </si>
  <si>
    <t>Метро: Красносельская</t>
  </si>
  <si>
    <t>Телефон: (925)322 91 57; (925)322 91 62</t>
  </si>
  <si>
    <t>(8495)729 44 51; (8499)132 20 03Ленинский проспект, д. 95Новые Черемушки, Проспект Вернадского</t>
  </si>
  <si>
    <t>Адрес: Ленинский проспект, д. 95</t>
  </si>
  <si>
    <t>Метро: Новые Черемушки, Проспект Вернадского</t>
  </si>
  <si>
    <t>Телефон: (8495)729 44 51; (8499)132 20 03</t>
  </si>
  <si>
    <t>(499)990 09 25; (916)837 70 03Калужская пл., д. 1, стр. 7Октябрьская (Кольцевая)</t>
  </si>
  <si>
    <t>Адрес: Калужская пл., д. 1, стр. 7</t>
  </si>
  <si>
    <t>Метро: Октябрьская (Кольцевая)</t>
  </si>
  <si>
    <t>Телефон: (499)990 09 25; (916)837 70 03</t>
  </si>
  <si>
    <t>(8926)864 04 88; (8926)539 29 70ул. Дмитрия Ульянова, д. 24Академическая, Ленинский проспект, Профсоюзная</t>
  </si>
  <si>
    <t>Адрес: ул. Дмитрия Ульянова, д. 24</t>
  </si>
  <si>
    <t>Метро: Академическая, Ленинский проспект, Профсоюзная</t>
  </si>
  <si>
    <t>Телефон: (8926)864 04 88; (8926)539 29 70</t>
  </si>
  <si>
    <t>(925)509 38 67Проспект Мира, д. 61Проспект Мира (Калужско-Рижская)</t>
  </si>
  <si>
    <t>Адрес: Проспект Мира, д. 61</t>
  </si>
  <si>
    <t>Метро: Проспект Мира (Калужско-Рижская)</t>
  </si>
  <si>
    <t>Телефон: (925)509 38 67</t>
  </si>
  <si>
    <t xml:space="preserve">АО "Гринкомбанк" оквку "Отрадное" </t>
  </si>
  <si>
    <t>(8985)430 04 07ул. Декабристов, вл. 17 ГОтрадное</t>
  </si>
  <si>
    <t>Адрес: ул. Декабристов, вл. 17 Г</t>
  </si>
  <si>
    <t>Метро: Отрадное</t>
  </si>
  <si>
    <t>(499)347 32 31ул. Коровий Вал, д. 1, соор. 2АДобрынинская</t>
  </si>
  <si>
    <t>Адрес: ул. Коровий Вал, д. 1, соор. 2А</t>
  </si>
  <si>
    <t>Метро: Добрынинская</t>
  </si>
  <si>
    <t>Телефон: (499)347 32 31</t>
  </si>
  <si>
    <t xml:space="preserve">КБ "РИАЛ-КРЕДИТ" (ООО) оквку "Митинская" </t>
  </si>
  <si>
    <t>(8925)929 61 33; (8925)929 61 33ул. Митинская, дом 36, корп. 2Митино</t>
  </si>
  <si>
    <t>Адрес: ул. Митинская, дом 36, корп. 2</t>
  </si>
  <si>
    <t>Метро: Митино</t>
  </si>
  <si>
    <t>Телефон: (8925)929 61 33; (8925)929 61 33</t>
  </si>
  <si>
    <t>(495)411 56 08; (495)411 56 06; (8967)192 25 25ул. Красная Пресня, д. 25, стр. 2Улица 1905 года</t>
  </si>
  <si>
    <t>Адрес: ул. Красная Пресня, д. 25, стр. 2</t>
  </si>
  <si>
    <t>Телефон: (495)411 56 08; (495)411 56 06; (8967)192 25 25</t>
  </si>
  <si>
    <t xml:space="preserve">АО РНКО "ФБ" оквку "На Автозаводской" </t>
  </si>
  <si>
    <t>(8901)559 04 17; (8916)135 34 93ул. Автозаводская, д. 8Автозаводская</t>
  </si>
  <si>
    <t>Адрес: ул. Автозаводская, д. 8</t>
  </si>
  <si>
    <t>Метро: Автозаводская</t>
  </si>
  <si>
    <t>Телефон: (8901)559 04 17; (8916)135 34 93</t>
  </si>
  <si>
    <t>КБ "ИНФОРМПРОГРЕСС" (ООО) оквку Комсомольский проспект</t>
  </si>
  <si>
    <t>(8963)639 06 91; (8903)280 72 89Комсомольский проспект, д. 7/3, стр. 2Парк культуры (Кольцевая), Парк культуры (Сокольническая)</t>
  </si>
  <si>
    <t>Адрес: Комсомольский проспект, д. 7/3, стр. 2</t>
  </si>
  <si>
    <t>Метро: Парк культуры (Кольцевая), Парк культуры (Сокольническая)</t>
  </si>
  <si>
    <t>Телефон: (8963)639 06 91; (8903)280 72 89</t>
  </si>
  <si>
    <t>(495)776 37 60Проспект Вернадского, д. 39БПроспект Вернадского</t>
  </si>
  <si>
    <t>Адрес: Проспект Вернадского, д. 39Б</t>
  </si>
  <si>
    <t>Метро: Проспект Вернадского</t>
  </si>
  <si>
    <t>Телефон: (495)776 37 60</t>
  </si>
  <si>
    <t>(926)111 25 47; (985)970 38 68Можайское шоссе, д. 25Киевская (Арбатско-Покровская), Кунцевская (Филёвская), Славянский бульвар</t>
  </si>
  <si>
    <t>Адрес: Можайское шоссе, д. 25</t>
  </si>
  <si>
    <t>Метро: Киевская (Арбатско-Покровская), Кунцевская (Филёвская), Славянский бульвар</t>
  </si>
  <si>
    <t>Телефон: (926)111 25 47; (985)970 38 68</t>
  </si>
  <si>
    <t>(915)226 00 99; (926)036 35 77ул. Новый Арбат, д. 15, стр. 1Арбатская (Арбатско-Покровская), Арбатская (Филевская)</t>
  </si>
  <si>
    <t>Адрес: ул. Новый Арбат, д. 15, стр. 1</t>
  </si>
  <si>
    <t>Метро: Арбатская (Арбатско-Покровская), Арбатская (Филевская)</t>
  </si>
  <si>
    <t>Телефон: (915)226 00 99; (926)036 35 77</t>
  </si>
  <si>
    <t>ПАО АКБ "РФА" оквку " ул. Садовая-Кудринская, д. 3А (круглосуточно)"</t>
  </si>
  <si>
    <t>78.2911</t>
  </si>
  <si>
    <t>(8966)373 95 00ул. Садовая-Кудринская, д. 3АБаррикадная</t>
  </si>
  <si>
    <t>Адрес: ул. Садовая-Кудринская, д. 3А</t>
  </si>
  <si>
    <t>Метро: Баррикадная</t>
  </si>
  <si>
    <t>Телефон: (8966)373 95 00</t>
  </si>
  <si>
    <t>АО БАНК "ТГБ" оквку "м. Алексеевская, Пр-т Мира, д. 112 в Аптеке А5 (24 часа)"</t>
  </si>
  <si>
    <t>78.0800</t>
  </si>
  <si>
    <t>(8985)991 19 10Проспект Мира, д. 112Алексеевская</t>
  </si>
  <si>
    <t>Адрес: Проспект Мира, д. 112</t>
  </si>
  <si>
    <t>Метро: Алексеевская</t>
  </si>
  <si>
    <t>Телефон: (8985)991 19 10</t>
  </si>
  <si>
    <t>(8915)484 47 67Новый Арбат, дом 2Арбатская (Арбатско-Покровская), Арбатская (Филевская)</t>
  </si>
  <si>
    <t>Адрес: Новый Арбат, дом 2</t>
  </si>
  <si>
    <t>Телефон: (8915)484 47 67</t>
  </si>
  <si>
    <t xml:space="preserve">OOO "ЮРБ" оквку № 11 </t>
  </si>
  <si>
    <t>(925)181 99 10ул. Профсоюзная, д. 19Профсоюзная</t>
  </si>
  <si>
    <t>Адрес: ул. Профсоюзная, д. 19</t>
  </si>
  <si>
    <t>Метро: Профсоюзная</t>
  </si>
  <si>
    <t>Телефон: (925)181 99 10</t>
  </si>
  <si>
    <t>(499)251 05 13; (963)924 06 31ул. Грузинский Вал, д. 23-25, стр. 2Белорусская (Замоскворецкая), Белорусская (Кольцевая), Улица 1905 года</t>
  </si>
  <si>
    <t>Адрес: ул. Грузинский Вал, д. 23-25, стр. 2</t>
  </si>
  <si>
    <t>Метро: Белорусская (Замоскворецкая), Белорусская (Кольцевая), Улица 1905 года</t>
  </si>
  <si>
    <t>Телефон: (499)251 05 13; (963)924 06 31</t>
  </si>
  <si>
    <t>Выводить по</t>
  </si>
  <si>
    <t>на страницу</t>
  </si>
  <si>
    <t>Отзывы и предложения Вы можете выслать по адресу: rrnv-moscow@rbc.ru</t>
  </si>
  <si>
    <t>QuoteQuote</t>
  </si>
  <si>
    <t>Другие продукты РБК</t>
  </si>
  <si>
    <t>Воспользуйся этим!</t>
  </si>
  <si>
    <t>Лента аналитических комментариев</t>
  </si>
  <si>
    <t>Лента фондовых новостей</t>
  </si>
  <si>
    <t>Прогнозы цен акций</t>
  </si>
  <si>
    <t>Прогнозы цен сырьевых товаров</t>
  </si>
  <si>
    <t>Прогнозы курсов валют</t>
  </si>
  <si>
    <t>Прогнозы экономики России</t>
  </si>
  <si>
    <t>Фундаментальный анализ</t>
  </si>
  <si>
    <t>База эмитентов</t>
  </si>
  <si>
    <t>Биржевые котировки</t>
  </si>
  <si>
    <t>Обзоры инвесткомпаний</t>
  </si>
  <si>
    <t>Телеканал РБК</t>
  </si>
  <si>
    <t>Cnews</t>
  </si>
  <si>
    <t>QuoteTerminal</t>
  </si>
  <si>
    <t>Спорт</t>
  </si>
  <si>
    <t>AutoNews</t>
  </si>
  <si>
    <t>Исследования</t>
  </si>
  <si>
    <t>Рейтинги</t>
  </si>
  <si>
    <t>Стиль</t>
  </si>
  <si>
    <t>Недвижимость</t>
  </si>
  <si>
    <t>Семинары</t>
  </si>
  <si>
    <t>Конкуренты</t>
  </si>
  <si>
    <t>Собрания акционеров</t>
  </si>
  <si>
    <t>Новости IPO</t>
  </si>
  <si>
    <t>Слияния и поглощения</t>
  </si>
  <si>
    <t>Конференции on-line</t>
  </si>
  <si>
    <t>Все замечания и пожелания присылайте на quote@rbc.ru.</t>
  </si>
  <si>
    <t>Все права защищены и охраняются законом. © 1995 - 2016 РосБизнесКонсалтинг.</t>
  </si>
  <si>
    <t>Порядок и Условия использования данных © Dow Jones&amp;Company. Информация об ограничениях © Reuters, © AP. Данные предоставлены © ComStock, Inc.</t>
  </si>
  <si>
    <t>[*] Материалы блоков размещаются на правах рекламы</t>
  </si>
  <si>
    <t>Подробнее о соблюдении авторских прав и размещении рекламы. Любое использование материалов допускается только с указанием в качестве источника информации портала Quote.ru. Гиперссылка обязательна.</t>
  </si>
  <si>
    <t>Rambler's Top100</t>
  </si>
  <si>
    <t>Новости портала | Карта сайта | Контакты</t>
  </si>
  <si>
    <t>Все информационные ресурсы проекта Quote.rbc.ru имеют исключительно информативные цели и не являются публичной офертой к купле/продаже каких-либо ценных бумаг или осуществлению любых иных инвестиций.</t>
  </si>
  <si>
    <t>Информация, содержащаяся на страницах портала Quote.rbc.ru, была получена из источников, которые редакция Quote.rbc.ru считает заслуживающими доверия. При этом редакция проекта и авторы текстов не несут ответственности за возникшие убытки в связи с использованием содержащейся на страницах портала Quote.rbc.ru информации.</t>
  </si>
  <si>
    <t>Инвестирование в ценные бумаги сопряжено с повышенным риском, в связи с чем инвесторам необходимо провести самостоятельный анализ ситуации и объектов инвестирования перед вложением средств.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</si>
</sst>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1" fontId="0" fillId="0" borderId="0" xfId="0" applyNumberFormat="1"/>
    <xf numFmtId="16" fontId="0" fillId="0" borderId="0" xfId="0" applyNumberFormat="1"/>
    <xf numFmtId="20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queryTables/queryTable1.xml><?xml version="1.0" encoding="utf-8"?>
<queryTable xmlns="http://schemas.openxmlformats.org/spreadsheetml/2006/main" name="?sortf=BID&amp;sortd=DESC&amp;city=1&amp;currency=3&amp;summa=&amp;period=60&amp;pagerLimiter=100&amp;pageNumber=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workbookViewId="0">
      <selection activeCell="C3" sqref="C3"/>
    </sheetView>
  </sheetViews>
  <sheetFormatPr defaultRowHeight="15" x14ac:dyDescent="0.25"/>
  <cols>
    <col min="2" max="2" width="27" customWidth="1"/>
    <col min="15" max="15" width="13.85546875" customWidth="1"/>
  </cols>
  <sheetData>
    <row r="1" spans="1:9" x14ac:dyDescent="0.25">
      <c r="A1" s="4">
        <f>MATCH(B1,Лист3!B:B,)</f>
        <v>69</v>
      </c>
      <c r="B1" t="str">
        <f>Лист3!B69</f>
        <v>Наименование банка</v>
      </c>
      <c r="C1" t="str">
        <f>Лист3!C69</f>
        <v>Координаты</v>
      </c>
      <c r="D1" t="str">
        <f>Лист3!D69</f>
        <v>Пок.</v>
      </c>
      <c r="E1" t="str">
        <f>Лист3!E69</f>
        <v>Прод.</v>
      </c>
      <c r="F1" t="str">
        <f>Лист3!F69</f>
        <v>Ком.</v>
      </c>
      <c r="G1" t="str">
        <f>Лист3!G69</f>
        <v>Сумма.</v>
      </c>
      <c r="H1" t="str">
        <f>Лист3!H69</f>
        <v>Время.</v>
      </c>
      <c r="I1" t="str">
        <f>Лист3!I69</f>
        <v>Дополнительная информация</v>
      </c>
    </row>
    <row r="2" spans="1:9" x14ac:dyDescent="0.25">
      <c r="A2" s="4"/>
    </row>
    <row r="3" spans="1:9" x14ac:dyDescent="0.25">
      <c r="A3" s="4">
        <f>ROW(A1)*5+A$1-3</f>
        <v>71</v>
      </c>
      <c r="B3" t="str">
        <f>INDEX(Лист3!B:B,$A3)</f>
        <v>ООО КБ "ФПК" оквку № 24 "Семёновская"</v>
      </c>
      <c r="C3" t="str">
        <f>INDEX(Лист3!C:C,$A3)</f>
        <v>м. Семёновская</v>
      </c>
      <c r="D3" t="str">
        <f>INDEX(Лист3!D:D,$A3)</f>
        <v>77.1000</v>
      </c>
      <c r="E3" t="str">
        <f>INDEX(Лист3!E:E,$A3)</f>
        <v>79.0000</v>
      </c>
      <c r="F3" t="str">
        <f>INDEX(Лист3!F:F,$A3)</f>
        <v>Нет</v>
      </c>
      <c r="G3">
        <f>INDEX(Лист3!G:G,$A3)</f>
        <v>10000</v>
      </c>
      <c r="H3">
        <f>INDEX(Лист3!H:H,$A3)</f>
        <v>0.32640046296296293</v>
      </c>
      <c r="I3" t="str">
        <f>INDEX(Лист3!I:I,$A3)</f>
        <v>(8495)365 02 00; (8967)248 88 32ул. Щербаковская, д. 5Партизанская, Семёновская</v>
      </c>
    </row>
    <row r="4" spans="1:9" x14ac:dyDescent="0.25">
      <c r="A4" s="4">
        <f t="shared" ref="A4:A25" si="0">ROW(A2)*5+A$1-3</f>
        <v>76</v>
      </c>
      <c r="B4" t="str">
        <f>INDEX(Лист3!B:B,$A4)</f>
        <v>ООО КБ "ФПК" оквку № 24 "Семёновская"</v>
      </c>
      <c r="C4" t="str">
        <f>INDEX(Лист3!C:C,$A4)</f>
        <v>м. Семёновская</v>
      </c>
      <c r="D4" t="str">
        <f>INDEX(Лист3!D:D,$A4)</f>
        <v>77.1000</v>
      </c>
      <c r="E4" t="str">
        <f>INDEX(Лист3!E:E,$A4)</f>
        <v>79.0000</v>
      </c>
      <c r="F4" t="str">
        <f>INDEX(Лист3!F:F,$A4)</f>
        <v>Нет</v>
      </c>
      <c r="G4">
        <f>INDEX(Лист3!G:G,$A4)</f>
        <v>20000</v>
      </c>
      <c r="H4">
        <f>INDEX(Лист3!H:H,$A4)</f>
        <v>0.32640046296296293</v>
      </c>
      <c r="I4" t="str">
        <f>INDEX(Лист3!I:I,$A4)</f>
        <v>(8495)365 02 00; (8967)248 88 32ул. Щербаковская, д. 5Партизанская, Семёновская</v>
      </c>
    </row>
    <row r="5" spans="1:9" x14ac:dyDescent="0.25">
      <c r="A5" s="4">
        <f t="shared" si="0"/>
        <v>81</v>
      </c>
      <c r="B5" t="str">
        <f>INDEX(Лист3!B:B,$A5)</f>
        <v>АО БАНК "ТГБ" оквку "м. Кропоткинская, Гоголевский бульвар, д. 2"</v>
      </c>
      <c r="C5" t="str">
        <f>INDEX(Лист3!C:C,$A5)</f>
        <v>м. Кропоткинская</v>
      </c>
      <c r="D5" t="str">
        <f>INDEX(Лист3!D:D,$A5)</f>
        <v>77.5099</v>
      </c>
      <c r="E5" t="str">
        <f>INDEX(Лист3!E:E,$A5)</f>
        <v>78.1401</v>
      </c>
      <c r="F5" t="str">
        <f>INDEX(Лист3!F:F,$A5)</f>
        <v>Нет</v>
      </c>
      <c r="G5">
        <f>INDEX(Лист3!G:G,$A5)</f>
        <v>1000</v>
      </c>
      <c r="H5">
        <f>INDEX(Лист3!H:H,$A5)</f>
        <v>0.3263888888888889</v>
      </c>
      <c r="I5" t="str">
        <f>INDEX(Лист3!I:I,$A5)</f>
        <v>(8963)999 11 68; (8963)999 11 83Бульвар Гоголевский, д. 2/18/1, стр. 3Кропоткинская</v>
      </c>
    </row>
    <row r="6" spans="1:9" x14ac:dyDescent="0.25">
      <c r="A6" s="4">
        <f t="shared" si="0"/>
        <v>86</v>
      </c>
      <c r="B6" t="str">
        <f>INDEX(Лист3!B:B,$A6)</f>
        <v>АО БАНК "ТГБ" оквку "м. Кропоткинская, Гоголевский бульвар, д. 2"</v>
      </c>
      <c r="C6" t="str">
        <f>INDEX(Лист3!C:C,$A6)</f>
        <v>м. Кропоткинская</v>
      </c>
      <c r="D6" t="str">
        <f>INDEX(Лист3!D:D,$A6)</f>
        <v>77.5099</v>
      </c>
      <c r="E6" t="str">
        <f>INDEX(Лист3!E:E,$A6)</f>
        <v>78.1401</v>
      </c>
      <c r="F6" t="str">
        <f>INDEX(Лист3!F:F,$A6)</f>
        <v>Нет</v>
      </c>
      <c r="G6">
        <f>INDEX(Лист3!G:G,$A6)</f>
        <v>10000</v>
      </c>
      <c r="H6">
        <f>INDEX(Лист3!H:H,$A6)</f>
        <v>0.3263888888888889</v>
      </c>
      <c r="I6" t="str">
        <f>INDEX(Лист3!I:I,$A6)</f>
        <v>(8963)999 11 68; (8963)999 11 83Бульвар Гоголевский, д. 2/18/1, стр. 3Кропоткинская</v>
      </c>
    </row>
    <row r="7" spans="1:9" x14ac:dyDescent="0.25">
      <c r="A7" s="4">
        <f t="shared" si="0"/>
        <v>91</v>
      </c>
      <c r="B7" t="str">
        <f>INDEX(Лист3!B:B,$A7)</f>
        <v>АО БАНК "ТГБ" оквку "м. Кропоткинская, Гоголевский бульвар, д. 2"</v>
      </c>
      <c r="C7" t="str">
        <f>INDEX(Лист3!C:C,$A7)</f>
        <v>м. Кропоткинская</v>
      </c>
      <c r="D7" t="str">
        <f>INDEX(Лист3!D:D,$A7)</f>
        <v>77.5099</v>
      </c>
      <c r="E7" t="str">
        <f>INDEX(Лист3!E:E,$A7)</f>
        <v>78.1401</v>
      </c>
      <c r="F7" t="str">
        <f>INDEX(Лист3!F:F,$A7)</f>
        <v>Нет</v>
      </c>
      <c r="G7">
        <f>INDEX(Лист3!G:G,$A7)</f>
        <v>30000</v>
      </c>
      <c r="H7">
        <f>INDEX(Лист3!H:H,$A7)</f>
        <v>0.3263888888888889</v>
      </c>
      <c r="I7" t="str">
        <f>INDEX(Лист3!I:I,$A7)</f>
        <v>(8963)999 11 68; (8963)999 11 83Бульвар Гоголевский, д. 2/18/1, стр. 3Кропоткинская</v>
      </c>
    </row>
    <row r="8" spans="1:9" x14ac:dyDescent="0.25">
      <c r="A8" s="4">
        <f t="shared" si="0"/>
        <v>96</v>
      </c>
      <c r="B8" t="str">
        <f>INDEX(Лист3!B:B,$A8)</f>
        <v xml:space="preserve">КБ "ДС-Банк" (ООО) оквку № 24 "Динамо" </v>
      </c>
      <c r="C8" t="str">
        <f>INDEX(Лист3!C:C,$A8)</f>
        <v>м. Динамо</v>
      </c>
      <c r="D8" t="str">
        <f>INDEX(Лист3!D:D,$A8)</f>
        <v>77.5099</v>
      </c>
      <c r="E8">
        <f>INDEX(Лист3!E:E,$A8)</f>
        <v>0</v>
      </c>
      <c r="F8" t="str">
        <f>INDEX(Лист3!F:F,$A8)</f>
        <v>Нет</v>
      </c>
      <c r="G8">
        <f>INDEX(Лист3!G:G,$A8)</f>
        <v>5001</v>
      </c>
      <c r="H8">
        <f>INDEX(Лист3!H:H,$A8)</f>
        <v>0.32636574074074076</v>
      </c>
      <c r="I8" t="str">
        <f>INDEX(Лист3!I:I,$A8)</f>
        <v>(8499)408 23 73Старый Петровско-Разумовский проезд, д. 1/23, стр. 1Динамо, Дмитровская</v>
      </c>
    </row>
    <row r="9" spans="1:9" x14ac:dyDescent="0.25">
      <c r="A9" s="4">
        <f t="shared" si="0"/>
        <v>101</v>
      </c>
      <c r="B9" t="str">
        <f>INDEX(Лист3!B:B,$A9)</f>
        <v xml:space="preserve">КБ "ДС-Банк" (ООО) оквку № 24 "Динамо" </v>
      </c>
      <c r="C9" t="str">
        <f>INDEX(Лист3!C:C,$A9)</f>
        <v>м. Динамо</v>
      </c>
      <c r="D9" t="str">
        <f>INDEX(Лист3!D:D,$A9)</f>
        <v>77.5099</v>
      </c>
      <c r="E9">
        <f>INDEX(Лист3!E:E,$A9)</f>
        <v>0</v>
      </c>
      <c r="F9" t="str">
        <f>INDEX(Лист3!F:F,$A9)</f>
        <v>Нет</v>
      </c>
      <c r="G9">
        <f>INDEX(Лист3!G:G,$A9)</f>
        <v>20001</v>
      </c>
      <c r="H9">
        <f>INDEX(Лист3!H:H,$A9)</f>
        <v>0.32636574074074076</v>
      </c>
      <c r="I9" t="str">
        <f>INDEX(Лист3!I:I,$A9)</f>
        <v>(8499)408 23 73Старый Петровско-Разумовский проезд, д. 1/23, стр. 1Динамо, Дмитровская</v>
      </c>
    </row>
    <row r="10" spans="1:9" x14ac:dyDescent="0.25">
      <c r="A10" s="4">
        <f t="shared" si="0"/>
        <v>106</v>
      </c>
      <c r="B10" t="str">
        <f>INDEX(Лист3!B:B,$A10)</f>
        <v xml:space="preserve">ООО ИКБ "ЛОГОС" оквку "Сухаревская-6" </v>
      </c>
      <c r="C10">
        <f>INDEX(Лист3!C:C,$A10)</f>
        <v>0</v>
      </c>
      <c r="D10">
        <f>INDEX(Лист3!D:D,$A10)</f>
        <v>0</v>
      </c>
      <c r="E10" t="str">
        <f>INDEX(Лист3!E:E,$A10)</f>
        <v>78.0900</v>
      </c>
      <c r="F10" t="str">
        <f>INDEX(Лист3!F:F,$A10)</f>
        <v>Нет</v>
      </c>
      <c r="G10">
        <f>INDEX(Лист3!G:G,$A10)</f>
        <v>10000</v>
      </c>
      <c r="H10">
        <f>INDEX(Лист3!H:H,$A10)</f>
        <v>0.32634259259259263</v>
      </c>
      <c r="I10" t="str">
        <f>INDEX(Лист3!I:I,$A10)</f>
        <v>(8925)910 12 55пл. Малая Сухоревская, д.6, стр.1Проспект Мира (Калужско-Рижская), Сухаревская, Цветной бульвар</v>
      </c>
    </row>
    <row r="11" spans="1:9" x14ac:dyDescent="0.25">
      <c r="A11" s="4">
        <f t="shared" si="0"/>
        <v>111</v>
      </c>
      <c r="B11" t="str">
        <f>INDEX(Лист3!B:B,$A11)</f>
        <v xml:space="preserve">ООО ИКБ "ЛОГОС" оквку "Сухаревская-6" </v>
      </c>
      <c r="C11">
        <f>INDEX(Лист3!C:C,$A11)</f>
        <v>0</v>
      </c>
      <c r="D11">
        <f>INDEX(Лист3!D:D,$A11)</f>
        <v>0</v>
      </c>
      <c r="E11" t="str">
        <f>INDEX(Лист3!E:E,$A11)</f>
        <v>78.0900</v>
      </c>
      <c r="F11" t="str">
        <f>INDEX(Лист3!F:F,$A11)</f>
        <v>Нет</v>
      </c>
      <c r="G11">
        <f>INDEX(Лист3!G:G,$A11)</f>
        <v>20000</v>
      </c>
      <c r="H11">
        <f>INDEX(Лист3!H:H,$A11)</f>
        <v>0.32634259259259263</v>
      </c>
      <c r="I11" t="str">
        <f>INDEX(Лист3!I:I,$A11)</f>
        <v>(8925)910 12 55пл. Малая Сухоревская, д.6, стр.1Проспект Мира (Калужско-Рижская), Сухаревская, Цветной бульвар</v>
      </c>
    </row>
    <row r="12" spans="1:9" x14ac:dyDescent="0.25">
      <c r="A12" s="4">
        <f t="shared" si="0"/>
        <v>116</v>
      </c>
      <c r="B12" t="str">
        <f>INDEX(Лист3!B:B,$A12)</f>
        <v>АКБ "НОВЫЙ КРЕДИТНЫЙ СОЮЗ" (ЗАО) оквку № 02 "ЮЖНОПОРТОВАЯ"</v>
      </c>
      <c r="C12">
        <f>INDEX(Лист3!C:C,$A12)</f>
        <v>0</v>
      </c>
      <c r="D12" t="str">
        <f>INDEX(Лист3!D:D,$A12)</f>
        <v>77.5099</v>
      </c>
      <c r="E12" t="str">
        <f>INDEX(Лист3!E:E,$A12)</f>
        <v>79.0000</v>
      </c>
      <c r="F12" t="str">
        <f>INDEX(Лист3!F:F,$A12)</f>
        <v>Нет</v>
      </c>
      <c r="G12">
        <f>INDEX(Лист3!G:G,$A12)</f>
        <v>10000</v>
      </c>
      <c r="H12">
        <f>INDEX(Лист3!H:H,$A12)</f>
        <v>0.32634259259259263</v>
      </c>
      <c r="I12" t="str">
        <f>INDEX(Лист3!I:I,$A12)</f>
        <v>(8495)723 33 04; (8903)723 33 04ул. Южнопортовая, д. 18Кожуховская</v>
      </c>
    </row>
    <row r="13" spans="1:9" x14ac:dyDescent="0.25">
      <c r="A13" s="4">
        <f t="shared" si="0"/>
        <v>121</v>
      </c>
      <c r="B13" t="str">
        <f>INDEX(Лист3!B:B,$A13)</f>
        <v xml:space="preserve">АО БАНК "ТГБ" ДО "СЕРПУХОВСКИЙ ВАЛ" </v>
      </c>
      <c r="C13" t="str">
        <f>INDEX(Лист3!C:C,$A13)</f>
        <v>м. Шаболовская</v>
      </c>
      <c r="D13" t="str">
        <f>INDEX(Лист3!D:D,$A13)</f>
        <v>77.5500</v>
      </c>
      <c r="E13" t="str">
        <f>INDEX(Лист3!E:E,$A13)</f>
        <v>79.0500</v>
      </c>
      <c r="F13" t="str">
        <f>INDEX(Лист3!F:F,$A13)</f>
        <v>Нет</v>
      </c>
      <c r="G13">
        <f>INDEX(Лист3!G:G,$A13)</f>
        <v>10000</v>
      </c>
      <c r="H13">
        <f>INDEX(Лист3!H:H,$A13)</f>
        <v>0.32634259259259263</v>
      </c>
      <c r="I13" t="str">
        <f>INDEX(Лист3!I:I,$A13)</f>
        <v>(8925)740 62 02; (8985)762 72 00; (8903)688 22 11ул. Серпуховский Вал, д. 26Тульская, Шаболовская</v>
      </c>
    </row>
    <row r="14" spans="1:9" x14ac:dyDescent="0.25">
      <c r="A14" s="4">
        <f t="shared" si="0"/>
        <v>126</v>
      </c>
      <c r="B14" t="str">
        <f>INDEX(Лист3!B:B,$A14)</f>
        <v xml:space="preserve">АО БАНК "ТГБ" ДО "СЕРПУХОВСКИЙ ВАЛ" </v>
      </c>
      <c r="C14" t="str">
        <f>INDEX(Лист3!C:C,$A14)</f>
        <v>м. Шаболовская</v>
      </c>
      <c r="D14" t="str">
        <f>INDEX(Лист3!D:D,$A14)</f>
        <v>77.6500</v>
      </c>
      <c r="E14" t="str">
        <f>INDEX(Лист3!E:E,$A14)</f>
        <v>78.9900</v>
      </c>
      <c r="F14" t="str">
        <f>INDEX(Лист3!F:F,$A14)</f>
        <v>Нет</v>
      </c>
      <c r="G14">
        <f>INDEX(Лист3!G:G,$A14)</f>
        <v>100000</v>
      </c>
      <c r="H14">
        <f>INDEX(Лист3!H:H,$A14)</f>
        <v>0.32634259259259263</v>
      </c>
      <c r="I14" t="str">
        <f>INDEX(Лист3!I:I,$A14)</f>
        <v>(8925)740 62 02; (8985)762 72 00; (8903)688 22 11ул. Серпуховский Вал, д. 26Тульская, Шаболовская</v>
      </c>
    </row>
    <row r="15" spans="1:9" x14ac:dyDescent="0.25">
      <c r="A15" s="4">
        <f t="shared" si="0"/>
        <v>131</v>
      </c>
      <c r="B15" t="str">
        <f>INDEX(Лист3!B:B,$A15)</f>
        <v>АКБ "НОВЫЙ КРЕДИТНЫЙ СОЮЗ" (ЗАО) оквку № 04 "ЗЕМЛЯНОЙ ВАЛ"</v>
      </c>
      <c r="C15" t="str">
        <f>INDEX(Лист3!C:C,$A15)</f>
        <v>Земляной 52</v>
      </c>
      <c r="D15" t="str">
        <f>INDEX(Лист3!D:D,$A15)</f>
        <v>76.6000</v>
      </c>
      <c r="E15" t="str">
        <f>INDEX(Лист3!E:E,$A15)</f>
        <v>79.0000</v>
      </c>
      <c r="F15" t="str">
        <f>INDEX(Лист3!F:F,$A15)</f>
        <v>Нет</v>
      </c>
      <c r="G15">
        <f>INDEX(Лист3!G:G,$A15)</f>
        <v>1000</v>
      </c>
      <c r="H15">
        <f>INDEX(Лист3!H:H,$A15)</f>
        <v>0.32634259259259263</v>
      </c>
      <c r="I15" t="str">
        <f>INDEX(Лист3!I:I,$A15)</f>
        <v>(495)915 71 80; (925)504 75 40; (8965)424 67 65ул. Земляной Вал, д. 52/16, стр. 1</v>
      </c>
    </row>
    <row r="16" spans="1:9" x14ac:dyDescent="0.25">
      <c r="A16" s="4">
        <f t="shared" si="0"/>
        <v>136</v>
      </c>
      <c r="B16" t="str">
        <f>INDEX(Лист3!B:B,$A16)</f>
        <v>АКБ "НОВЫЙ КРЕДИТНЫЙ СОЮЗ" (ЗАО) оквку № 04 "ЗЕМЛЯНОЙ ВАЛ"</v>
      </c>
      <c r="C16" t="str">
        <f>INDEX(Лист3!C:C,$A16)</f>
        <v>Земляной 52</v>
      </c>
      <c r="D16" t="str">
        <f>INDEX(Лист3!D:D,$A16)</f>
        <v>76.6000</v>
      </c>
      <c r="E16" t="str">
        <f>INDEX(Лист3!E:E,$A16)</f>
        <v>79.0000</v>
      </c>
      <c r="F16" t="str">
        <f>INDEX(Лист3!F:F,$A16)</f>
        <v>Нет</v>
      </c>
      <c r="G16">
        <f>INDEX(Лист3!G:G,$A16)</f>
        <v>10000</v>
      </c>
      <c r="H16">
        <f>INDEX(Лист3!H:H,$A16)</f>
        <v>0.32634259259259263</v>
      </c>
      <c r="I16" t="str">
        <f>INDEX(Лист3!I:I,$A16)</f>
        <v>(495)915 71 80; (925)504 75 40; (8965)424 67 65ул. Земляной Вал, д. 52/16, стр. 1</v>
      </c>
    </row>
    <row r="17" spans="1:9" x14ac:dyDescent="0.25">
      <c r="A17" s="4">
        <f t="shared" si="0"/>
        <v>141</v>
      </c>
      <c r="B17" t="str">
        <f>INDEX(Лист3!B:B,$A17)</f>
        <v>АКБ "НОВЫЙ КРЕДИТНЫЙ СОЮЗ" (ЗАО) оквку № 04 "ЗЕМЛЯНОЙ ВАЛ"</v>
      </c>
      <c r="C17" t="str">
        <f>INDEX(Лист3!C:C,$A17)</f>
        <v>Земляной 52</v>
      </c>
      <c r="D17" t="str">
        <f>INDEX(Лист3!D:D,$A17)</f>
        <v>76.6000</v>
      </c>
      <c r="E17" t="str">
        <f>INDEX(Лист3!E:E,$A17)</f>
        <v>79.0000</v>
      </c>
      <c r="F17" t="str">
        <f>INDEX(Лист3!F:F,$A17)</f>
        <v>Нет</v>
      </c>
      <c r="G17">
        <f>INDEX(Лист3!G:G,$A17)</f>
        <v>20000</v>
      </c>
      <c r="H17">
        <f>INDEX(Лист3!H:H,$A17)</f>
        <v>0.32634259259259263</v>
      </c>
      <c r="I17" t="str">
        <f>INDEX(Лист3!I:I,$A17)</f>
        <v>(495)915 71 80; (925)504 75 40; (8965)424 67 65ул. Земляной Вал, д. 52/16, стр. 1</v>
      </c>
    </row>
    <row r="18" spans="1:9" x14ac:dyDescent="0.25">
      <c r="A18" s="4">
        <f t="shared" si="0"/>
        <v>146</v>
      </c>
      <c r="B18" t="str">
        <f>INDEX(Лист3!B:B,$A18)</f>
        <v>АО "Гринкомбанк" оквку "Медведково"</v>
      </c>
      <c r="C18" t="str">
        <f>INDEX(Лист3!C:C,$A18)</f>
        <v>м. Медведково</v>
      </c>
      <c r="D18" t="str">
        <f>INDEX(Лист3!D:D,$A18)</f>
        <v>77.5099</v>
      </c>
      <c r="E18">
        <f>INDEX(Лист3!E:E,$A18)</f>
        <v>0</v>
      </c>
      <c r="F18" t="str">
        <f>INDEX(Лист3!F:F,$A18)</f>
        <v>Нет</v>
      </c>
      <c r="G18">
        <f>INDEX(Лист3!G:G,$A18)</f>
        <v>5001</v>
      </c>
      <c r="H18">
        <f>INDEX(Лист3!H:H,$A18)</f>
        <v>0.32633101851851848</v>
      </c>
      <c r="I18" t="str">
        <f>INDEX(Лист3!I:I,$A18)</f>
        <v>(8985)430 04 07ул. Широкая, владение 11АМедведково</v>
      </c>
    </row>
    <row r="19" spans="1:9" x14ac:dyDescent="0.25">
      <c r="A19" s="4">
        <f t="shared" si="0"/>
        <v>151</v>
      </c>
      <c r="B19" t="str">
        <f>INDEX(Лист3!B:B,$A19)</f>
        <v>АО "Гринкомбанк" оквку "Медведково"</v>
      </c>
      <c r="C19" t="str">
        <f>INDEX(Лист3!C:C,$A19)</f>
        <v>м. Медведково</v>
      </c>
      <c r="D19" t="str">
        <f>INDEX(Лист3!D:D,$A19)</f>
        <v>77.5099</v>
      </c>
      <c r="E19">
        <f>INDEX(Лист3!E:E,$A19)</f>
        <v>0</v>
      </c>
      <c r="F19" t="str">
        <f>INDEX(Лист3!F:F,$A19)</f>
        <v>Нет</v>
      </c>
      <c r="G19">
        <f>INDEX(Лист3!G:G,$A19)</f>
        <v>20000</v>
      </c>
      <c r="H19">
        <f>INDEX(Лист3!H:H,$A19)</f>
        <v>0.32633101851851848</v>
      </c>
      <c r="I19" t="str">
        <f>INDEX(Лист3!I:I,$A19)</f>
        <v>(8985)430 04 07ул. Широкая, владение 11АМедведково</v>
      </c>
    </row>
    <row r="20" spans="1:9" x14ac:dyDescent="0.25">
      <c r="A20" s="4">
        <f t="shared" si="0"/>
        <v>156</v>
      </c>
      <c r="B20" t="str">
        <f>INDEX(Лист3!B:B,$A20)</f>
        <v>АО БАНК "ТГБ" оквку ЛЕНИНСКИЙ ПРОСПЕКТ д. 88 (24 ЧАСА) "ФАРАОН"</v>
      </c>
      <c r="C20">
        <f>INDEX(Лист3!C:C,$A20)</f>
        <v>0</v>
      </c>
      <c r="D20" t="str">
        <f>INDEX(Лист3!D:D,$A20)</f>
        <v>77.5000</v>
      </c>
      <c r="E20" t="str">
        <f>INDEX(Лист3!E:E,$A20)</f>
        <v>78.7900</v>
      </c>
      <c r="F20" t="str">
        <f>INDEX(Лист3!F:F,$A20)</f>
        <v>Нет</v>
      </c>
      <c r="G20">
        <f>INDEX(Лист3!G:G,$A20)</f>
        <v>10000</v>
      </c>
      <c r="H20">
        <f>INDEX(Лист3!H:H,$A20)</f>
        <v>0.32633101851851848</v>
      </c>
      <c r="I20" t="str">
        <f>INDEX(Лист3!I:I,$A20)</f>
        <v>(8967)197 66 77; (8499)131 70 22Ленинский проспект, д. 88Проспект Вернадского, Университет</v>
      </c>
    </row>
    <row r="21" spans="1:9" x14ac:dyDescent="0.25">
      <c r="A21" s="4">
        <f t="shared" si="0"/>
        <v>161</v>
      </c>
      <c r="B21" t="str">
        <f>INDEX(Лист3!B:B,$A21)</f>
        <v>АО БАНК "ТГБ" оквку ЛЕНИНСКИЙ ПРОСПЕКТ д. 88 (24 ЧАСА) "ФАРАОН"</v>
      </c>
      <c r="C21">
        <f>INDEX(Лист3!C:C,$A21)</f>
        <v>0</v>
      </c>
      <c r="D21" t="str">
        <f>INDEX(Лист3!D:D,$A21)</f>
        <v>77.5000</v>
      </c>
      <c r="E21" t="str">
        <f>INDEX(Лист3!E:E,$A21)</f>
        <v>78.6000</v>
      </c>
      <c r="F21" t="str">
        <f>INDEX(Лист3!F:F,$A21)</f>
        <v>Нет</v>
      </c>
      <c r="G21">
        <f>INDEX(Лист3!G:G,$A21)</f>
        <v>50000</v>
      </c>
      <c r="H21">
        <f>INDEX(Лист3!H:H,$A21)</f>
        <v>0.32633101851851848</v>
      </c>
      <c r="I21" t="str">
        <f>INDEX(Лист3!I:I,$A21)</f>
        <v>(8967)197 66 77; (8499)131 70 22Ленинский проспект, д. 88Проспект Вернадского, Университет</v>
      </c>
    </row>
    <row r="22" spans="1:9" x14ac:dyDescent="0.25">
      <c r="A22" s="4">
        <f t="shared" si="0"/>
        <v>166</v>
      </c>
      <c r="B22" t="str">
        <f>INDEX(Лист3!B:B,$A22)</f>
        <v>АО БАНК "ТГБ" ДО "Кутузовский проспект 18"</v>
      </c>
      <c r="C22" t="str">
        <f>INDEX(Лист3!C:C,$A22)</f>
        <v>Кутузовски пр-т18</v>
      </c>
      <c r="D22" t="str">
        <f>INDEX(Лист3!D:D,$A22)</f>
        <v>77.5099</v>
      </c>
      <c r="E22" t="str">
        <f>INDEX(Лист3!E:E,$A22)</f>
        <v>79.0000</v>
      </c>
      <c r="F22" t="str">
        <f>INDEX(Лист3!F:F,$A22)</f>
        <v>Нет</v>
      </c>
      <c r="G22">
        <f>INDEX(Лист3!G:G,$A22)</f>
        <v>10000</v>
      </c>
      <c r="H22">
        <f>INDEX(Лист3!H:H,$A22)</f>
        <v>0.32631944444444444</v>
      </c>
      <c r="I22" t="str">
        <f>INDEX(Лист3!I:I,$A22)</f>
        <v>(8985)100 99 99; (8929)518 77 77; (8925)772 84 08Кутузовский проспект, д. 18Киевская (Арбатско-Покровская), Киевская (Кольцевая), Кутузовская</v>
      </c>
    </row>
    <row r="23" spans="1:9" x14ac:dyDescent="0.25">
      <c r="A23" s="4">
        <f t="shared" si="0"/>
        <v>171</v>
      </c>
      <c r="B23" t="str">
        <f>INDEX(Лист3!B:B,$A23)</f>
        <v>АО БАНК "ТГБ" ДО "Кутузовский проспект 18"</v>
      </c>
      <c r="C23" t="str">
        <f>INDEX(Лист3!C:C,$A23)</f>
        <v>Кутузовски пр-т18</v>
      </c>
      <c r="D23" t="str">
        <f>INDEX(Лист3!D:D,$A23)</f>
        <v>77.5099</v>
      </c>
      <c r="E23" t="str">
        <f>INDEX(Лист3!E:E,$A23)</f>
        <v>79.0000</v>
      </c>
      <c r="F23" t="str">
        <f>INDEX(Лист3!F:F,$A23)</f>
        <v>Нет</v>
      </c>
      <c r="G23">
        <f>INDEX(Лист3!G:G,$A23)</f>
        <v>100000</v>
      </c>
      <c r="H23">
        <f>INDEX(Лист3!H:H,$A23)</f>
        <v>0.32631944444444444</v>
      </c>
      <c r="I23" t="str">
        <f>INDEX(Лист3!I:I,$A23)</f>
        <v>(8985)100 99 99; (8929)518 77 77; (8925)772 84 08Кутузовский проспект, д. 18Киевская (Арбатско-Покровская), Киевская (Кольцевая), Кутузовская</v>
      </c>
    </row>
    <row r="24" spans="1:9" x14ac:dyDescent="0.25">
      <c r="A24" s="4">
        <f t="shared" si="0"/>
        <v>176</v>
      </c>
      <c r="B24" t="str">
        <f>INDEX(Лист3!B:B,$A24)</f>
        <v>АО БАНК "ТГБ" оквку "Тверская 12"</v>
      </c>
      <c r="C24" t="str">
        <f>INDEX(Лист3!C:C,$A24)</f>
        <v>м. Тверская</v>
      </c>
      <c r="D24" t="str">
        <f>INDEX(Лист3!D:D,$A24)</f>
        <v>77.6099</v>
      </c>
      <c r="E24" t="str">
        <f>INDEX(Лист3!E:E,$A24)</f>
        <v>79.0000</v>
      </c>
      <c r="F24" t="str">
        <f>INDEX(Лист3!F:F,$A24)</f>
        <v>Нет</v>
      </c>
      <c r="G24">
        <f>INDEX(Лист3!G:G,$A24)</f>
        <v>1000</v>
      </c>
      <c r="H24">
        <f>INDEX(Лист3!H:H,$A24)</f>
        <v>0.32631944444444444</v>
      </c>
      <c r="I24" t="str">
        <f>INDEX(Лист3!I:I,$A24)</f>
        <v>(8965)212 84 82; (8968)489 59 16Тверская д. 12, стр. 2Пушкинская, Тверская, Чеховская</v>
      </c>
    </row>
    <row r="25" spans="1:9" x14ac:dyDescent="0.25">
      <c r="A25" s="4">
        <f t="shared" si="0"/>
        <v>181</v>
      </c>
      <c r="B25" t="str">
        <f>INDEX(Лист3!B:B,$A25)</f>
        <v>АО БАНК "ТГБ" оквку "Тверская 12"</v>
      </c>
      <c r="C25" t="str">
        <f>INDEX(Лист3!C:C,$A25)</f>
        <v>м. Тверская</v>
      </c>
      <c r="D25" t="str">
        <f>INDEX(Лист3!D:D,$A25)</f>
        <v>77.5099</v>
      </c>
      <c r="E25">
        <f>INDEX(Лист3!E:E,$A25)</f>
        <v>0</v>
      </c>
      <c r="F25" t="str">
        <f>INDEX(Лист3!F:F,$A25)</f>
        <v>Нет</v>
      </c>
      <c r="G25">
        <f>INDEX(Лист3!G:G,$A25)</f>
        <v>10000</v>
      </c>
      <c r="H25">
        <f>INDEX(Лист3!H:H,$A25)</f>
        <v>0.32631944444444444</v>
      </c>
      <c r="I25" t="str">
        <f>INDEX(Лист3!I:I,$A25)</f>
        <v>(8965)212 84 82; (8968)489 59 16Тверская д. 12, стр. 2Пушкинская, Тверская, Чеховская</v>
      </c>
    </row>
    <row r="103" spans="1:22" x14ac:dyDescent="0.25">
      <c r="A103" t="s">
        <v>88</v>
      </c>
    </row>
    <row r="104" spans="1:22" x14ac:dyDescent="0.25">
      <c r="R104" s="1"/>
      <c r="V104" s="1"/>
    </row>
    <row r="105" spans="1:22" x14ac:dyDescent="0.25">
      <c r="R105" s="1"/>
      <c r="V105" s="1"/>
    </row>
    <row r="106" spans="1:22" x14ac:dyDescent="0.25">
      <c r="R106" s="1"/>
      <c r="V106" s="1"/>
    </row>
    <row r="107" spans="1:22" x14ac:dyDescent="0.25">
      <c r="R107" s="1"/>
      <c r="V107" s="1"/>
    </row>
    <row r="108" spans="1:22" x14ac:dyDescent="0.25">
      <c r="R108" s="1"/>
      <c r="V108" s="1"/>
    </row>
    <row r="109" spans="1:22" x14ac:dyDescent="0.25">
      <c r="R109" s="1"/>
      <c r="V109" s="1"/>
    </row>
    <row r="110" spans="1:22" x14ac:dyDescent="0.25">
      <c r="R110" s="1"/>
      <c r="V110" s="1"/>
    </row>
    <row r="111" spans="1:22" x14ac:dyDescent="0.25">
      <c r="R111" s="1"/>
      <c r="V111" s="1"/>
    </row>
    <row r="112" spans="1:22" x14ac:dyDescent="0.25">
      <c r="R112" s="1"/>
      <c r="V112" s="1"/>
    </row>
    <row r="113" spans="18:22" x14ac:dyDescent="0.25">
      <c r="R113" s="1"/>
      <c r="V113" s="1"/>
    </row>
    <row r="114" spans="18:22" x14ac:dyDescent="0.25">
      <c r="R114" s="1"/>
      <c r="V114" s="1"/>
    </row>
    <row r="115" spans="18:22" x14ac:dyDescent="0.25">
      <c r="R115" s="1"/>
      <c r="V115" s="1"/>
    </row>
    <row r="116" spans="18:22" x14ac:dyDescent="0.25">
      <c r="V116" s="1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opLeftCell="A57" workbookViewId="0">
      <selection activeCell="B57" sqref="B57"/>
    </sheetView>
  </sheetViews>
  <sheetFormatPr defaultRowHeight="15" x14ac:dyDescent="0.25"/>
  <cols>
    <col min="1" max="1" width="21.42578125" customWidth="1"/>
    <col min="2" max="2" width="78" bestFit="1" customWidth="1"/>
    <col min="3" max="3" width="21" bestFit="1" customWidth="1"/>
    <col min="4" max="4" width="18.140625" bestFit="1" customWidth="1"/>
    <col min="5" max="5" width="14.140625" bestFit="1" customWidth="1"/>
    <col min="6" max="6" width="18.7109375" bestFit="1" customWidth="1"/>
    <col min="7" max="7" width="22.42578125" bestFit="1" customWidth="1"/>
    <col min="8" max="8" width="7.42578125" customWidth="1"/>
    <col min="9" max="9" width="81.140625" bestFit="1" customWidth="1"/>
  </cols>
  <sheetData>
    <row r="1" spans="1:6" x14ac:dyDescent="0.25">
      <c r="A1" t="s">
        <v>89</v>
      </c>
    </row>
    <row r="2" spans="1:6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x14ac:dyDescent="0.25">
      <c r="A3" t="s">
        <v>95</v>
      </c>
    </row>
    <row r="4" spans="1:6" x14ac:dyDescent="0.25">
      <c r="B4" t="s">
        <v>96</v>
      </c>
    </row>
    <row r="5" spans="1:6" x14ac:dyDescent="0.25">
      <c r="A5" t="s">
        <v>97</v>
      </c>
    </row>
    <row r="6" spans="1:6" x14ac:dyDescent="0.25">
      <c r="A6" t="s">
        <v>98</v>
      </c>
    </row>
    <row r="7" spans="1:6" x14ac:dyDescent="0.25">
      <c r="A7" t="s">
        <v>99</v>
      </c>
    </row>
    <row r="8" spans="1:6" x14ac:dyDescent="0.25">
      <c r="A8" t="s">
        <v>100</v>
      </c>
    </row>
    <row r="9" spans="1:6" x14ac:dyDescent="0.25">
      <c r="A9" t="s">
        <v>101</v>
      </c>
    </row>
    <row r="10" spans="1:6" x14ac:dyDescent="0.25">
      <c r="A10" t="s">
        <v>102</v>
      </c>
    </row>
    <row r="11" spans="1:6" x14ac:dyDescent="0.25">
      <c r="A11" t="s">
        <v>103</v>
      </c>
    </row>
    <row r="12" spans="1:6" x14ac:dyDescent="0.25">
      <c r="A12" t="s">
        <v>104</v>
      </c>
    </row>
    <row r="13" spans="1:6" x14ac:dyDescent="0.25">
      <c r="A13" t="s">
        <v>105</v>
      </c>
    </row>
    <row r="14" spans="1:6" x14ac:dyDescent="0.25">
      <c r="A14" t="s">
        <v>106</v>
      </c>
      <c r="C14" t="s">
        <v>107</v>
      </c>
    </row>
    <row r="15" spans="1:6" x14ac:dyDescent="0.25">
      <c r="A15" t="s">
        <v>108</v>
      </c>
    </row>
    <row r="16" spans="1:6" x14ac:dyDescent="0.25">
      <c r="A16" t="s">
        <v>107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105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17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  <row r="33" spans="1:1" x14ac:dyDescent="0.25">
      <c r="A33" t="s">
        <v>122</v>
      </c>
    </row>
    <row r="34" spans="1:1" x14ac:dyDescent="0.25">
      <c r="A34" t="s">
        <v>48</v>
      </c>
    </row>
    <row r="35" spans="1:1" x14ac:dyDescent="0.25">
      <c r="A35" t="s">
        <v>50</v>
      </c>
    </row>
    <row r="36" spans="1:1" x14ac:dyDescent="0.25">
      <c r="A36" t="s">
        <v>119</v>
      </c>
    </row>
    <row r="37" spans="1:1" x14ac:dyDescent="0.25">
      <c r="A37" t="s">
        <v>123</v>
      </c>
    </row>
    <row r="38" spans="1:1" x14ac:dyDescent="0.25">
      <c r="A38" t="s">
        <v>121</v>
      </c>
    </row>
    <row r="39" spans="1:1" x14ac:dyDescent="0.25">
      <c r="A39" t="s">
        <v>124</v>
      </c>
    </row>
    <row r="40" spans="1:1" x14ac:dyDescent="0.25">
      <c r="A40" t="s">
        <v>42</v>
      </c>
    </row>
    <row r="41" spans="1:1" x14ac:dyDescent="0.25">
      <c r="A41" t="s">
        <v>44</v>
      </c>
    </row>
    <row r="42" spans="1:1" x14ac:dyDescent="0.25">
      <c r="A42" t="s">
        <v>119</v>
      </c>
    </row>
    <row r="43" spans="1:1" x14ac:dyDescent="0.25">
      <c r="A43" t="s">
        <v>125</v>
      </c>
    </row>
    <row r="44" spans="1:1" x14ac:dyDescent="0.25">
      <c r="A44" t="s">
        <v>121</v>
      </c>
    </row>
    <row r="45" spans="1:1" x14ac:dyDescent="0.25">
      <c r="A45" t="s">
        <v>126</v>
      </c>
    </row>
    <row r="46" spans="1:1" x14ac:dyDescent="0.25">
      <c r="A46" t="s">
        <v>127</v>
      </c>
    </row>
    <row r="47" spans="1:1" x14ac:dyDescent="0.25">
      <c r="A47" t="s">
        <v>128</v>
      </c>
    </row>
    <row r="48" spans="1:1" x14ac:dyDescent="0.25">
      <c r="A48" t="s">
        <v>129</v>
      </c>
    </row>
    <row r="49" spans="1:5" x14ac:dyDescent="0.25">
      <c r="A49" t="s">
        <v>130</v>
      </c>
    </row>
    <row r="50" spans="1:5" x14ac:dyDescent="0.25">
      <c r="A50" t="s">
        <v>131</v>
      </c>
      <c r="B50" t="s">
        <v>132</v>
      </c>
      <c r="C50" t="s">
        <v>133</v>
      </c>
    </row>
    <row r="51" spans="1:5" x14ac:dyDescent="0.25">
      <c r="C51" t="s">
        <v>134</v>
      </c>
      <c r="D51" t="s">
        <v>135</v>
      </c>
      <c r="E51" t="s">
        <v>136</v>
      </c>
    </row>
    <row r="52" spans="1:5" x14ac:dyDescent="0.25">
      <c r="B52" t="s">
        <v>137</v>
      </c>
      <c r="C52" s="2">
        <v>42409</v>
      </c>
      <c r="D52" t="s">
        <v>138</v>
      </c>
      <c r="E52" t="s">
        <v>139</v>
      </c>
    </row>
    <row r="53" spans="1:5" x14ac:dyDescent="0.25">
      <c r="B53" t="s">
        <v>140</v>
      </c>
      <c r="C53" s="2">
        <v>42409</v>
      </c>
      <c r="D53" t="s">
        <v>141</v>
      </c>
      <c r="E53" t="s">
        <v>142</v>
      </c>
    </row>
    <row r="54" spans="1:5" x14ac:dyDescent="0.25">
      <c r="A54" t="s">
        <v>143</v>
      </c>
    </row>
    <row r="55" spans="1:5" x14ac:dyDescent="0.25">
      <c r="B55" t="s">
        <v>144</v>
      </c>
      <c r="C55" t="s">
        <v>145</v>
      </c>
    </row>
    <row r="56" spans="1:5" x14ac:dyDescent="0.25">
      <c r="A56" t="s">
        <v>146</v>
      </c>
      <c r="B56" t="s">
        <v>147</v>
      </c>
      <c r="C56" t="s">
        <v>148</v>
      </c>
    </row>
    <row r="57" spans="1:5" x14ac:dyDescent="0.25">
      <c r="A57" t="s">
        <v>149</v>
      </c>
      <c r="B57" t="s">
        <v>150</v>
      </c>
      <c r="C57" t="s">
        <v>151</v>
      </c>
    </row>
    <row r="58" spans="1:5" x14ac:dyDescent="0.25">
      <c r="A58" t="s">
        <v>152</v>
      </c>
    </row>
    <row r="59" spans="1:5" x14ac:dyDescent="0.25">
      <c r="A59" t="s">
        <v>152</v>
      </c>
    </row>
    <row r="60" spans="1:5" x14ac:dyDescent="0.25">
      <c r="B60" t="s">
        <v>134</v>
      </c>
      <c r="C60" t="s">
        <v>153</v>
      </c>
      <c r="D60" t="s">
        <v>154</v>
      </c>
    </row>
    <row r="61" spans="1:5" x14ac:dyDescent="0.25">
      <c r="A61" t="s">
        <v>155</v>
      </c>
      <c r="B61" s="3">
        <v>0.32500000000000001</v>
      </c>
      <c r="C61" t="s">
        <v>156</v>
      </c>
      <c r="D61" t="s">
        <v>157</v>
      </c>
    </row>
    <row r="62" spans="1:5" x14ac:dyDescent="0.25">
      <c r="A62" t="s">
        <v>158</v>
      </c>
      <c r="B62" s="3">
        <v>0.32500000000000001</v>
      </c>
      <c r="C62" t="s">
        <v>159</v>
      </c>
      <c r="D62" t="s">
        <v>160</v>
      </c>
    </row>
    <row r="63" spans="1:5" x14ac:dyDescent="0.25">
      <c r="A63" t="s">
        <v>161</v>
      </c>
      <c r="B63" t="s">
        <v>162</v>
      </c>
    </row>
    <row r="64" spans="1:5" x14ac:dyDescent="0.25">
      <c r="A64" t="s">
        <v>163</v>
      </c>
      <c r="B64" t="s">
        <v>164</v>
      </c>
    </row>
    <row r="65" spans="1:9" x14ac:dyDescent="0.25">
      <c r="A65" t="s">
        <v>165</v>
      </c>
      <c r="B65" t="s">
        <v>162</v>
      </c>
      <c r="C65" t="s">
        <v>166</v>
      </c>
      <c r="D65" t="s">
        <v>167</v>
      </c>
      <c r="E65" t="s">
        <v>168</v>
      </c>
      <c r="F65" t="s">
        <v>169</v>
      </c>
    </row>
    <row r="66" spans="1:9" x14ac:dyDescent="0.25">
      <c r="A66" t="s">
        <v>170</v>
      </c>
      <c r="B66" t="s">
        <v>172</v>
      </c>
    </row>
    <row r="67" spans="1:9" x14ac:dyDescent="0.25">
      <c r="A67" t="s">
        <v>171</v>
      </c>
    </row>
    <row r="68" spans="1:9" x14ac:dyDescent="0.25">
      <c r="A68" t="s">
        <v>173</v>
      </c>
    </row>
    <row r="69" spans="1:9" x14ac:dyDescent="0.25">
      <c r="B69" t="s">
        <v>0</v>
      </c>
      <c r="C69" t="s">
        <v>1</v>
      </c>
      <c r="D69" t="s">
        <v>2</v>
      </c>
      <c r="E69" t="s">
        <v>3</v>
      </c>
      <c r="F69" t="s">
        <v>4</v>
      </c>
      <c r="G69" t="s">
        <v>5</v>
      </c>
      <c r="H69" t="s">
        <v>6</v>
      </c>
      <c r="I69" t="s">
        <v>7</v>
      </c>
    </row>
    <row r="71" spans="1:9" x14ac:dyDescent="0.25">
      <c r="B71" t="s">
        <v>174</v>
      </c>
      <c r="C71" t="s">
        <v>175</v>
      </c>
      <c r="D71" t="s">
        <v>57</v>
      </c>
      <c r="E71" t="s">
        <v>21</v>
      </c>
      <c r="F71" t="s">
        <v>9</v>
      </c>
      <c r="G71">
        <v>10000</v>
      </c>
      <c r="H71" s="1">
        <v>0.32640046296296293</v>
      </c>
      <c r="I71" t="s">
        <v>176</v>
      </c>
    </row>
    <row r="72" spans="1:9" x14ac:dyDescent="0.25">
      <c r="I72" t="s">
        <v>177</v>
      </c>
    </row>
    <row r="73" spans="1:9" x14ac:dyDescent="0.25">
      <c r="I73" t="s">
        <v>178</v>
      </c>
    </row>
    <row r="74" spans="1:9" x14ac:dyDescent="0.25">
      <c r="I74" t="s">
        <v>179</v>
      </c>
    </row>
    <row r="75" spans="1:9" x14ac:dyDescent="0.25">
      <c r="I75" t="s">
        <v>180</v>
      </c>
    </row>
    <row r="76" spans="1:9" x14ac:dyDescent="0.25">
      <c r="B76" t="s">
        <v>174</v>
      </c>
      <c r="C76" t="s">
        <v>175</v>
      </c>
      <c r="D76" t="s">
        <v>57</v>
      </c>
      <c r="E76" t="s">
        <v>21</v>
      </c>
      <c r="F76" t="s">
        <v>9</v>
      </c>
      <c r="G76">
        <v>20000</v>
      </c>
      <c r="H76" s="1">
        <v>0.32640046296296293</v>
      </c>
      <c r="I76" t="s">
        <v>176</v>
      </c>
    </row>
    <row r="77" spans="1:9" x14ac:dyDescent="0.25">
      <c r="I77" t="s">
        <v>177</v>
      </c>
    </row>
    <row r="78" spans="1:9" x14ac:dyDescent="0.25">
      <c r="I78" t="s">
        <v>178</v>
      </c>
    </row>
    <row r="79" spans="1:9" x14ac:dyDescent="0.25">
      <c r="I79" t="s">
        <v>179</v>
      </c>
    </row>
    <row r="80" spans="1:9" x14ac:dyDescent="0.25">
      <c r="I80" t="s">
        <v>180</v>
      </c>
    </row>
    <row r="81" spans="2:9" x14ac:dyDescent="0.25">
      <c r="B81" t="s">
        <v>24</v>
      </c>
      <c r="C81" t="s">
        <v>25</v>
      </c>
      <c r="D81" t="s">
        <v>26</v>
      </c>
      <c r="E81" t="s">
        <v>13</v>
      </c>
      <c r="F81" t="s">
        <v>9</v>
      </c>
      <c r="G81">
        <v>1000</v>
      </c>
      <c r="H81" s="1">
        <v>0.3263888888888889</v>
      </c>
      <c r="I81" t="s">
        <v>181</v>
      </c>
    </row>
    <row r="82" spans="2:9" x14ac:dyDescent="0.25">
      <c r="I82" t="s">
        <v>182</v>
      </c>
    </row>
    <row r="83" spans="2:9" x14ac:dyDescent="0.25">
      <c r="I83" t="s">
        <v>183</v>
      </c>
    </row>
    <row r="84" spans="2:9" x14ac:dyDescent="0.25">
      <c r="I84" t="s">
        <v>184</v>
      </c>
    </row>
    <row r="85" spans="2:9" x14ac:dyDescent="0.25">
      <c r="I85" t="s">
        <v>180</v>
      </c>
    </row>
    <row r="86" spans="2:9" x14ac:dyDescent="0.25">
      <c r="B86" t="s">
        <v>24</v>
      </c>
      <c r="C86" t="s">
        <v>25</v>
      </c>
      <c r="D86" t="s">
        <v>26</v>
      </c>
      <c r="E86" t="s">
        <v>13</v>
      </c>
      <c r="F86" t="s">
        <v>9</v>
      </c>
      <c r="G86">
        <v>10000</v>
      </c>
      <c r="H86" s="1">
        <v>0.3263888888888889</v>
      </c>
      <c r="I86" t="s">
        <v>181</v>
      </c>
    </row>
    <row r="87" spans="2:9" x14ac:dyDescent="0.25">
      <c r="I87" t="s">
        <v>182</v>
      </c>
    </row>
    <row r="88" spans="2:9" x14ac:dyDescent="0.25">
      <c r="I88" t="s">
        <v>183</v>
      </c>
    </row>
    <row r="89" spans="2:9" x14ac:dyDescent="0.25">
      <c r="I89" t="s">
        <v>184</v>
      </c>
    </row>
    <row r="90" spans="2:9" x14ac:dyDescent="0.25">
      <c r="I90" t="s">
        <v>180</v>
      </c>
    </row>
    <row r="91" spans="2:9" x14ac:dyDescent="0.25">
      <c r="B91" t="s">
        <v>24</v>
      </c>
      <c r="C91" t="s">
        <v>25</v>
      </c>
      <c r="D91" t="s">
        <v>26</v>
      </c>
      <c r="E91" t="s">
        <v>13</v>
      </c>
      <c r="F91" t="s">
        <v>9</v>
      </c>
      <c r="G91">
        <v>30000</v>
      </c>
      <c r="H91" s="1">
        <v>0.3263888888888889</v>
      </c>
      <c r="I91" t="s">
        <v>181</v>
      </c>
    </row>
    <row r="92" spans="2:9" x14ac:dyDescent="0.25">
      <c r="I92" t="s">
        <v>182</v>
      </c>
    </row>
    <row r="93" spans="2:9" x14ac:dyDescent="0.25">
      <c r="I93" t="s">
        <v>183</v>
      </c>
    </row>
    <row r="94" spans="2:9" x14ac:dyDescent="0.25">
      <c r="I94" t="s">
        <v>184</v>
      </c>
    </row>
    <row r="95" spans="2:9" x14ac:dyDescent="0.25">
      <c r="I95" t="s">
        <v>180</v>
      </c>
    </row>
    <row r="96" spans="2:9" x14ac:dyDescent="0.25">
      <c r="B96" t="s">
        <v>185</v>
      </c>
      <c r="C96" t="s">
        <v>27</v>
      </c>
      <c r="D96" t="s">
        <v>26</v>
      </c>
      <c r="F96" t="s">
        <v>9</v>
      </c>
      <c r="G96">
        <v>5001</v>
      </c>
      <c r="H96" s="1">
        <v>0.32636574074074076</v>
      </c>
      <c r="I96" t="s">
        <v>186</v>
      </c>
    </row>
    <row r="97" spans="2:9" x14ac:dyDescent="0.25">
      <c r="I97" t="s">
        <v>187</v>
      </c>
    </row>
    <row r="98" spans="2:9" x14ac:dyDescent="0.25">
      <c r="I98" t="s">
        <v>188</v>
      </c>
    </row>
    <row r="99" spans="2:9" x14ac:dyDescent="0.25">
      <c r="I99" t="s">
        <v>189</v>
      </c>
    </row>
    <row r="100" spans="2:9" x14ac:dyDescent="0.25">
      <c r="I100" t="s">
        <v>180</v>
      </c>
    </row>
    <row r="101" spans="2:9" x14ac:dyDescent="0.25">
      <c r="B101" t="s">
        <v>185</v>
      </c>
      <c r="C101" t="s">
        <v>27</v>
      </c>
      <c r="D101" t="s">
        <v>26</v>
      </c>
      <c r="F101" t="s">
        <v>9</v>
      </c>
      <c r="G101">
        <v>20001</v>
      </c>
      <c r="H101" s="1">
        <v>0.32636574074074076</v>
      </c>
      <c r="I101" t="s">
        <v>186</v>
      </c>
    </row>
    <row r="102" spans="2:9" x14ac:dyDescent="0.25">
      <c r="I102" t="s">
        <v>187</v>
      </c>
    </row>
    <row r="103" spans="2:9" x14ac:dyDescent="0.25">
      <c r="I103" t="s">
        <v>188</v>
      </c>
    </row>
    <row r="104" spans="2:9" x14ac:dyDescent="0.25">
      <c r="I104" t="s">
        <v>189</v>
      </c>
    </row>
    <row r="105" spans="2:9" x14ac:dyDescent="0.25">
      <c r="I105" t="s">
        <v>180</v>
      </c>
    </row>
    <row r="106" spans="2:9" x14ac:dyDescent="0.25">
      <c r="B106" t="s">
        <v>190</v>
      </c>
      <c r="E106" t="s">
        <v>191</v>
      </c>
      <c r="F106" t="s">
        <v>9</v>
      </c>
      <c r="G106">
        <v>10000</v>
      </c>
      <c r="H106" s="1">
        <v>0.32634259259259263</v>
      </c>
      <c r="I106" t="s">
        <v>192</v>
      </c>
    </row>
    <row r="107" spans="2:9" x14ac:dyDescent="0.25">
      <c r="I107" t="s">
        <v>193</v>
      </c>
    </row>
    <row r="108" spans="2:9" x14ac:dyDescent="0.25">
      <c r="I108" t="s">
        <v>194</v>
      </c>
    </row>
    <row r="109" spans="2:9" x14ac:dyDescent="0.25">
      <c r="I109" t="s">
        <v>195</v>
      </c>
    </row>
    <row r="110" spans="2:9" x14ac:dyDescent="0.25">
      <c r="I110" t="s">
        <v>180</v>
      </c>
    </row>
    <row r="111" spans="2:9" x14ac:dyDescent="0.25">
      <c r="B111" t="s">
        <v>190</v>
      </c>
      <c r="E111" t="s">
        <v>191</v>
      </c>
      <c r="F111" t="s">
        <v>9</v>
      </c>
      <c r="G111">
        <v>20000</v>
      </c>
      <c r="H111" s="1">
        <v>0.32634259259259263</v>
      </c>
      <c r="I111" t="s">
        <v>192</v>
      </c>
    </row>
    <row r="112" spans="2:9" x14ac:dyDescent="0.25">
      <c r="I112" t="s">
        <v>193</v>
      </c>
    </row>
    <row r="113" spans="2:9" x14ac:dyDescent="0.25">
      <c r="I113" t="s">
        <v>194</v>
      </c>
    </row>
    <row r="114" spans="2:9" x14ac:dyDescent="0.25">
      <c r="I114" t="s">
        <v>195</v>
      </c>
    </row>
    <row r="115" spans="2:9" x14ac:dyDescent="0.25">
      <c r="I115" t="s">
        <v>180</v>
      </c>
    </row>
    <row r="116" spans="2:9" x14ac:dyDescent="0.25">
      <c r="B116" t="s">
        <v>28</v>
      </c>
      <c r="D116" t="s">
        <v>26</v>
      </c>
      <c r="E116" t="s">
        <v>21</v>
      </c>
      <c r="F116" t="s">
        <v>9</v>
      </c>
      <c r="G116">
        <v>10000</v>
      </c>
      <c r="H116" s="1">
        <v>0.32634259259259263</v>
      </c>
      <c r="I116" t="s">
        <v>196</v>
      </c>
    </row>
    <row r="117" spans="2:9" x14ac:dyDescent="0.25">
      <c r="I117" t="s">
        <v>197</v>
      </c>
    </row>
    <row r="118" spans="2:9" x14ac:dyDescent="0.25">
      <c r="I118" t="s">
        <v>198</v>
      </c>
    </row>
    <row r="119" spans="2:9" x14ac:dyDescent="0.25">
      <c r="I119" t="s">
        <v>199</v>
      </c>
    </row>
    <row r="120" spans="2:9" x14ac:dyDescent="0.25">
      <c r="I120" t="s">
        <v>180</v>
      </c>
    </row>
    <row r="121" spans="2:9" x14ac:dyDescent="0.25">
      <c r="B121" t="s">
        <v>118</v>
      </c>
      <c r="C121" t="s">
        <v>14</v>
      </c>
      <c r="D121" t="s">
        <v>22</v>
      </c>
      <c r="E121" t="s">
        <v>23</v>
      </c>
      <c r="F121" t="s">
        <v>9</v>
      </c>
      <c r="G121">
        <v>10000</v>
      </c>
      <c r="H121" s="1">
        <v>0.32634259259259263</v>
      </c>
      <c r="I121" t="s">
        <v>200</v>
      </c>
    </row>
    <row r="122" spans="2:9" x14ac:dyDescent="0.25">
      <c r="I122" t="s">
        <v>201</v>
      </c>
    </row>
    <row r="123" spans="2:9" x14ac:dyDescent="0.25">
      <c r="I123" t="s">
        <v>202</v>
      </c>
    </row>
    <row r="124" spans="2:9" x14ac:dyDescent="0.25">
      <c r="I124" t="s">
        <v>203</v>
      </c>
    </row>
    <row r="125" spans="2:9" x14ac:dyDescent="0.25">
      <c r="I125" t="s">
        <v>180</v>
      </c>
    </row>
    <row r="126" spans="2:9" x14ac:dyDescent="0.25">
      <c r="B126" t="s">
        <v>118</v>
      </c>
      <c r="C126" t="s">
        <v>14</v>
      </c>
      <c r="D126" t="s">
        <v>15</v>
      </c>
      <c r="E126" t="s">
        <v>16</v>
      </c>
      <c r="F126" t="s">
        <v>9</v>
      </c>
      <c r="G126">
        <v>100000</v>
      </c>
      <c r="H126" s="1">
        <v>0.32634259259259263</v>
      </c>
      <c r="I126" t="s">
        <v>200</v>
      </c>
    </row>
    <row r="127" spans="2:9" x14ac:dyDescent="0.25">
      <c r="I127" t="s">
        <v>201</v>
      </c>
    </row>
    <row r="128" spans="2:9" x14ac:dyDescent="0.25">
      <c r="I128" t="s">
        <v>202</v>
      </c>
    </row>
    <row r="129" spans="2:9" x14ac:dyDescent="0.25">
      <c r="I129" t="s">
        <v>203</v>
      </c>
    </row>
    <row r="130" spans="2:9" x14ac:dyDescent="0.25">
      <c r="I130" t="s">
        <v>180</v>
      </c>
    </row>
    <row r="131" spans="2:9" x14ac:dyDescent="0.25">
      <c r="B131" t="s">
        <v>82</v>
      </c>
      <c r="C131" t="s">
        <v>83</v>
      </c>
      <c r="D131" t="s">
        <v>84</v>
      </c>
      <c r="E131" t="s">
        <v>21</v>
      </c>
      <c r="F131" t="s">
        <v>9</v>
      </c>
      <c r="G131">
        <v>1000</v>
      </c>
      <c r="H131" s="1">
        <v>0.32634259259259263</v>
      </c>
      <c r="I131" t="s">
        <v>204</v>
      </c>
    </row>
    <row r="132" spans="2:9" x14ac:dyDescent="0.25">
      <c r="I132" t="s">
        <v>205</v>
      </c>
    </row>
    <row r="133" spans="2:9" x14ac:dyDescent="0.25">
      <c r="I133" t="s">
        <v>206</v>
      </c>
    </row>
    <row r="134" spans="2:9" x14ac:dyDescent="0.25">
      <c r="I134" t="s">
        <v>207</v>
      </c>
    </row>
    <row r="135" spans="2:9" x14ac:dyDescent="0.25">
      <c r="I135" t="s">
        <v>180</v>
      </c>
    </row>
    <row r="136" spans="2:9" x14ac:dyDescent="0.25">
      <c r="B136" t="s">
        <v>82</v>
      </c>
      <c r="C136" t="s">
        <v>83</v>
      </c>
      <c r="D136" t="s">
        <v>84</v>
      </c>
      <c r="E136" t="s">
        <v>21</v>
      </c>
      <c r="F136" t="s">
        <v>9</v>
      </c>
      <c r="G136">
        <v>10000</v>
      </c>
      <c r="H136" s="1">
        <v>0.32634259259259263</v>
      </c>
      <c r="I136" t="s">
        <v>204</v>
      </c>
    </row>
    <row r="137" spans="2:9" x14ac:dyDescent="0.25">
      <c r="I137" t="s">
        <v>205</v>
      </c>
    </row>
    <row r="138" spans="2:9" x14ac:dyDescent="0.25">
      <c r="I138" t="s">
        <v>206</v>
      </c>
    </row>
    <row r="139" spans="2:9" x14ac:dyDescent="0.25">
      <c r="I139" t="s">
        <v>207</v>
      </c>
    </row>
    <row r="140" spans="2:9" x14ac:dyDescent="0.25">
      <c r="I140" t="s">
        <v>180</v>
      </c>
    </row>
    <row r="141" spans="2:9" x14ac:dyDescent="0.25">
      <c r="B141" t="s">
        <v>82</v>
      </c>
      <c r="C141" t="s">
        <v>83</v>
      </c>
      <c r="D141" t="s">
        <v>84</v>
      </c>
      <c r="E141" t="s">
        <v>21</v>
      </c>
      <c r="F141" t="s">
        <v>9</v>
      </c>
      <c r="G141">
        <v>20000</v>
      </c>
      <c r="H141" s="1">
        <v>0.32634259259259263</v>
      </c>
      <c r="I141" t="s">
        <v>204</v>
      </c>
    </row>
    <row r="142" spans="2:9" x14ac:dyDescent="0.25">
      <c r="I142" t="s">
        <v>205</v>
      </c>
    </row>
    <row r="143" spans="2:9" x14ac:dyDescent="0.25">
      <c r="I143" t="s">
        <v>206</v>
      </c>
    </row>
    <row r="144" spans="2:9" x14ac:dyDescent="0.25">
      <c r="I144" t="s">
        <v>207</v>
      </c>
    </row>
    <row r="145" spans="2:9" x14ac:dyDescent="0.25">
      <c r="I145" t="s">
        <v>180</v>
      </c>
    </row>
    <row r="146" spans="2:9" x14ac:dyDescent="0.25">
      <c r="B146" t="s">
        <v>29</v>
      </c>
      <c r="C146" t="s">
        <v>30</v>
      </c>
      <c r="D146" t="s">
        <v>26</v>
      </c>
      <c r="F146" t="s">
        <v>9</v>
      </c>
      <c r="G146">
        <v>5001</v>
      </c>
      <c r="H146" s="1">
        <v>0.32633101851851848</v>
      </c>
      <c r="I146" t="s">
        <v>208</v>
      </c>
    </row>
    <row r="147" spans="2:9" x14ac:dyDescent="0.25">
      <c r="I147" t="s">
        <v>209</v>
      </c>
    </row>
    <row r="148" spans="2:9" x14ac:dyDescent="0.25">
      <c r="I148" t="s">
        <v>210</v>
      </c>
    </row>
    <row r="149" spans="2:9" x14ac:dyDescent="0.25">
      <c r="I149" t="s">
        <v>211</v>
      </c>
    </row>
    <row r="150" spans="2:9" x14ac:dyDescent="0.25">
      <c r="I150" t="s">
        <v>180</v>
      </c>
    </row>
    <row r="151" spans="2:9" x14ac:dyDescent="0.25">
      <c r="B151" t="s">
        <v>29</v>
      </c>
      <c r="C151" t="s">
        <v>30</v>
      </c>
      <c r="D151" t="s">
        <v>26</v>
      </c>
      <c r="F151" t="s">
        <v>9</v>
      </c>
      <c r="G151">
        <v>20000</v>
      </c>
      <c r="H151" s="1">
        <v>0.32633101851851848</v>
      </c>
      <c r="I151" t="s">
        <v>208</v>
      </c>
    </row>
    <row r="152" spans="2:9" x14ac:dyDescent="0.25">
      <c r="I152" t="s">
        <v>209</v>
      </c>
    </row>
    <row r="153" spans="2:9" x14ac:dyDescent="0.25">
      <c r="I153" t="s">
        <v>210</v>
      </c>
    </row>
    <row r="154" spans="2:9" x14ac:dyDescent="0.25">
      <c r="I154" t="s">
        <v>211</v>
      </c>
    </row>
    <row r="155" spans="2:9" x14ac:dyDescent="0.25">
      <c r="I155" t="s">
        <v>180</v>
      </c>
    </row>
    <row r="156" spans="2:9" x14ac:dyDescent="0.25">
      <c r="B156" t="s">
        <v>48</v>
      </c>
      <c r="D156" t="s">
        <v>43</v>
      </c>
      <c r="E156" t="s">
        <v>49</v>
      </c>
      <c r="F156" t="s">
        <v>9</v>
      </c>
      <c r="G156">
        <v>10000</v>
      </c>
      <c r="H156" s="1">
        <v>0.32633101851851848</v>
      </c>
      <c r="I156" t="s">
        <v>212</v>
      </c>
    </row>
    <row r="157" spans="2:9" x14ac:dyDescent="0.25">
      <c r="I157" t="s">
        <v>213</v>
      </c>
    </row>
    <row r="158" spans="2:9" x14ac:dyDescent="0.25">
      <c r="I158" t="s">
        <v>214</v>
      </c>
    </row>
    <row r="159" spans="2:9" x14ac:dyDescent="0.25">
      <c r="I159" t="s">
        <v>215</v>
      </c>
    </row>
    <row r="160" spans="2:9" x14ac:dyDescent="0.25">
      <c r="I160" t="s">
        <v>180</v>
      </c>
    </row>
    <row r="161" spans="2:9" x14ac:dyDescent="0.25">
      <c r="B161" t="s">
        <v>48</v>
      </c>
      <c r="D161" t="s">
        <v>43</v>
      </c>
      <c r="E161" t="s">
        <v>75</v>
      </c>
      <c r="F161" t="s">
        <v>9</v>
      </c>
      <c r="G161">
        <v>50000</v>
      </c>
      <c r="H161" s="1">
        <v>0.32633101851851848</v>
      </c>
      <c r="I161" t="s">
        <v>212</v>
      </c>
    </row>
    <row r="162" spans="2:9" x14ac:dyDescent="0.25">
      <c r="I162" t="s">
        <v>213</v>
      </c>
    </row>
    <row r="163" spans="2:9" x14ac:dyDescent="0.25">
      <c r="I163" t="s">
        <v>214</v>
      </c>
    </row>
    <row r="164" spans="2:9" x14ac:dyDescent="0.25">
      <c r="I164" t="s">
        <v>215</v>
      </c>
    </row>
    <row r="165" spans="2:9" x14ac:dyDescent="0.25">
      <c r="I165" t="s">
        <v>180</v>
      </c>
    </row>
    <row r="166" spans="2:9" x14ac:dyDescent="0.25">
      <c r="B166" t="s">
        <v>31</v>
      </c>
      <c r="C166" t="s">
        <v>32</v>
      </c>
      <c r="D166" t="s">
        <v>26</v>
      </c>
      <c r="E166" t="s">
        <v>21</v>
      </c>
      <c r="F166" t="s">
        <v>9</v>
      </c>
      <c r="G166">
        <v>10000</v>
      </c>
      <c r="H166" s="1">
        <v>0.32631944444444444</v>
      </c>
      <c r="I166" t="s">
        <v>216</v>
      </c>
    </row>
    <row r="167" spans="2:9" x14ac:dyDescent="0.25">
      <c r="I167" t="s">
        <v>217</v>
      </c>
    </row>
    <row r="168" spans="2:9" x14ac:dyDescent="0.25">
      <c r="I168" t="s">
        <v>218</v>
      </c>
    </row>
    <row r="169" spans="2:9" x14ac:dyDescent="0.25">
      <c r="I169" t="s">
        <v>219</v>
      </c>
    </row>
    <row r="170" spans="2:9" x14ac:dyDescent="0.25">
      <c r="I170" t="s">
        <v>180</v>
      </c>
    </row>
    <row r="171" spans="2:9" x14ac:dyDescent="0.25">
      <c r="B171" t="s">
        <v>31</v>
      </c>
      <c r="C171" t="s">
        <v>32</v>
      </c>
      <c r="D171" t="s">
        <v>26</v>
      </c>
      <c r="E171" t="s">
        <v>21</v>
      </c>
      <c r="F171" t="s">
        <v>9</v>
      </c>
      <c r="G171">
        <v>100000</v>
      </c>
      <c r="H171" s="1">
        <v>0.32631944444444444</v>
      </c>
      <c r="I171" t="s">
        <v>216</v>
      </c>
    </row>
    <row r="172" spans="2:9" x14ac:dyDescent="0.25">
      <c r="I172" t="s">
        <v>217</v>
      </c>
    </row>
    <row r="173" spans="2:9" x14ac:dyDescent="0.25">
      <c r="I173" t="s">
        <v>218</v>
      </c>
    </row>
    <row r="174" spans="2:9" x14ac:dyDescent="0.25">
      <c r="I174" t="s">
        <v>219</v>
      </c>
    </row>
    <row r="175" spans="2:9" x14ac:dyDescent="0.25">
      <c r="I175" t="s">
        <v>180</v>
      </c>
    </row>
    <row r="176" spans="2:9" x14ac:dyDescent="0.25">
      <c r="B176" t="s">
        <v>18</v>
      </c>
      <c r="C176" t="s">
        <v>19</v>
      </c>
      <c r="D176" t="s">
        <v>20</v>
      </c>
      <c r="E176" t="s">
        <v>21</v>
      </c>
      <c r="F176" t="s">
        <v>9</v>
      </c>
      <c r="G176">
        <v>1000</v>
      </c>
      <c r="H176" s="1">
        <v>0.32631944444444444</v>
      </c>
      <c r="I176" t="s">
        <v>220</v>
      </c>
    </row>
    <row r="177" spans="2:9" x14ac:dyDescent="0.25">
      <c r="I177" t="s">
        <v>221</v>
      </c>
    </row>
    <row r="178" spans="2:9" x14ac:dyDescent="0.25">
      <c r="I178" t="s">
        <v>222</v>
      </c>
    </row>
    <row r="179" spans="2:9" x14ac:dyDescent="0.25">
      <c r="I179" t="s">
        <v>223</v>
      </c>
    </row>
    <row r="180" spans="2:9" x14ac:dyDescent="0.25">
      <c r="I180" t="s">
        <v>180</v>
      </c>
    </row>
    <row r="181" spans="2:9" x14ac:dyDescent="0.25">
      <c r="B181" t="s">
        <v>18</v>
      </c>
      <c r="C181" t="s">
        <v>19</v>
      </c>
      <c r="D181" t="s">
        <v>26</v>
      </c>
      <c r="F181" t="s">
        <v>9</v>
      </c>
      <c r="G181">
        <v>10000</v>
      </c>
      <c r="H181" s="1">
        <v>0.32631944444444444</v>
      </c>
      <c r="I181" t="s">
        <v>220</v>
      </c>
    </row>
    <row r="182" spans="2:9" x14ac:dyDescent="0.25">
      <c r="I182" t="s">
        <v>221</v>
      </c>
    </row>
    <row r="183" spans="2:9" x14ac:dyDescent="0.25">
      <c r="I183" t="s">
        <v>222</v>
      </c>
    </row>
    <row r="184" spans="2:9" x14ac:dyDescent="0.25">
      <c r="I184" t="s">
        <v>223</v>
      </c>
    </row>
    <row r="185" spans="2:9" x14ac:dyDescent="0.25">
      <c r="I185" t="s">
        <v>180</v>
      </c>
    </row>
    <row r="186" spans="2:9" x14ac:dyDescent="0.25">
      <c r="B186" t="s">
        <v>18</v>
      </c>
      <c r="C186" t="s">
        <v>19</v>
      </c>
      <c r="D186" t="s">
        <v>26</v>
      </c>
      <c r="F186" t="s">
        <v>9</v>
      </c>
      <c r="G186">
        <v>100000</v>
      </c>
      <c r="H186" s="1">
        <v>0.32631944444444444</v>
      </c>
      <c r="I186" t="s">
        <v>220</v>
      </c>
    </row>
    <row r="187" spans="2:9" x14ac:dyDescent="0.25">
      <c r="I187" t="s">
        <v>221</v>
      </c>
    </row>
    <row r="188" spans="2:9" x14ac:dyDescent="0.25">
      <c r="I188" t="s">
        <v>222</v>
      </c>
    </row>
    <row r="189" spans="2:9" x14ac:dyDescent="0.25">
      <c r="I189" t="s">
        <v>223</v>
      </c>
    </row>
    <row r="190" spans="2:9" x14ac:dyDescent="0.25">
      <c r="I190" t="s">
        <v>180</v>
      </c>
    </row>
    <row r="191" spans="2:9" x14ac:dyDescent="0.25">
      <c r="B191" t="s">
        <v>10</v>
      </c>
      <c r="C191" t="s">
        <v>11</v>
      </c>
      <c r="D191" t="s">
        <v>26</v>
      </c>
      <c r="E191" t="s">
        <v>33</v>
      </c>
      <c r="F191" t="s">
        <v>9</v>
      </c>
      <c r="G191">
        <v>1000</v>
      </c>
      <c r="H191" s="1">
        <v>0.32631944444444444</v>
      </c>
      <c r="I191" t="s">
        <v>224</v>
      </c>
    </row>
    <row r="192" spans="2:9" x14ac:dyDescent="0.25">
      <c r="I192" t="s">
        <v>225</v>
      </c>
    </row>
    <row r="193" spans="2:9" x14ac:dyDescent="0.25">
      <c r="I193" t="s">
        <v>226</v>
      </c>
    </row>
    <row r="194" spans="2:9" x14ac:dyDescent="0.25">
      <c r="I194" t="s">
        <v>227</v>
      </c>
    </row>
    <row r="195" spans="2:9" x14ac:dyDescent="0.25">
      <c r="I195" t="s">
        <v>180</v>
      </c>
    </row>
    <row r="196" spans="2:9" x14ac:dyDescent="0.25">
      <c r="B196" t="s">
        <v>10</v>
      </c>
      <c r="C196" t="s">
        <v>11</v>
      </c>
      <c r="D196" t="s">
        <v>12</v>
      </c>
      <c r="E196" t="s">
        <v>13</v>
      </c>
      <c r="F196" t="s">
        <v>9</v>
      </c>
      <c r="G196">
        <v>10000</v>
      </c>
      <c r="H196" s="1">
        <v>0.32631944444444444</v>
      </c>
      <c r="I196" t="s">
        <v>224</v>
      </c>
    </row>
    <row r="197" spans="2:9" x14ac:dyDescent="0.25">
      <c r="I197" t="s">
        <v>225</v>
      </c>
    </row>
    <row r="198" spans="2:9" x14ac:dyDescent="0.25">
      <c r="I198" t="s">
        <v>226</v>
      </c>
    </row>
    <row r="199" spans="2:9" x14ac:dyDescent="0.25">
      <c r="I199" t="s">
        <v>227</v>
      </c>
    </row>
    <row r="200" spans="2:9" x14ac:dyDescent="0.25">
      <c r="I200" t="s">
        <v>180</v>
      </c>
    </row>
    <row r="201" spans="2:9" x14ac:dyDescent="0.25">
      <c r="B201" t="s">
        <v>10</v>
      </c>
      <c r="C201" t="s">
        <v>11</v>
      </c>
      <c r="D201" t="s">
        <v>12</v>
      </c>
      <c r="E201" t="s">
        <v>13</v>
      </c>
      <c r="F201" t="s">
        <v>9</v>
      </c>
      <c r="G201">
        <v>30000</v>
      </c>
      <c r="H201" s="1">
        <v>0.32631944444444444</v>
      </c>
      <c r="I201" t="s">
        <v>224</v>
      </c>
    </row>
    <row r="202" spans="2:9" x14ac:dyDescent="0.25">
      <c r="I202" t="s">
        <v>225</v>
      </c>
    </row>
    <row r="203" spans="2:9" x14ac:dyDescent="0.25">
      <c r="I203" t="s">
        <v>226</v>
      </c>
    </row>
    <row r="204" spans="2:9" x14ac:dyDescent="0.25">
      <c r="I204" t="s">
        <v>227</v>
      </c>
    </row>
    <row r="205" spans="2:9" x14ac:dyDescent="0.25">
      <c r="I205" t="s">
        <v>180</v>
      </c>
    </row>
    <row r="206" spans="2:9" x14ac:dyDescent="0.25">
      <c r="B206" t="s">
        <v>228</v>
      </c>
      <c r="C206" t="s">
        <v>229</v>
      </c>
      <c r="D206" t="s">
        <v>230</v>
      </c>
      <c r="E206" t="s">
        <v>21</v>
      </c>
      <c r="F206" t="s">
        <v>9</v>
      </c>
      <c r="G206">
        <v>5000</v>
      </c>
      <c r="H206" s="1">
        <v>0.3263078703703704</v>
      </c>
      <c r="I206" t="s">
        <v>231</v>
      </c>
    </row>
    <row r="207" spans="2:9" x14ac:dyDescent="0.25">
      <c r="I207" t="s">
        <v>232</v>
      </c>
    </row>
    <row r="208" spans="2:9" x14ac:dyDescent="0.25">
      <c r="I208" t="s">
        <v>233</v>
      </c>
    </row>
    <row r="209" spans="2:9" x14ac:dyDescent="0.25">
      <c r="I209" t="s">
        <v>234</v>
      </c>
    </row>
    <row r="210" spans="2:9" x14ac:dyDescent="0.25">
      <c r="I210" t="s">
        <v>180</v>
      </c>
    </row>
    <row r="211" spans="2:9" x14ac:dyDescent="0.25">
      <c r="B211" t="s">
        <v>228</v>
      </c>
      <c r="C211" t="s">
        <v>229</v>
      </c>
      <c r="D211" t="s">
        <v>235</v>
      </c>
      <c r="E211" t="s">
        <v>47</v>
      </c>
      <c r="F211" t="s">
        <v>9</v>
      </c>
      <c r="G211">
        <v>10001</v>
      </c>
      <c r="H211" s="1">
        <v>0.3263078703703704</v>
      </c>
      <c r="I211" t="s">
        <v>231</v>
      </c>
    </row>
    <row r="212" spans="2:9" x14ac:dyDescent="0.25">
      <c r="I212" t="s">
        <v>232</v>
      </c>
    </row>
    <row r="213" spans="2:9" x14ac:dyDescent="0.25">
      <c r="I213" t="s">
        <v>233</v>
      </c>
    </row>
    <row r="214" spans="2:9" x14ac:dyDescent="0.25">
      <c r="I214" t="s">
        <v>234</v>
      </c>
    </row>
    <row r="215" spans="2:9" x14ac:dyDescent="0.25">
      <c r="I215" t="s">
        <v>180</v>
      </c>
    </row>
    <row r="216" spans="2:9" x14ac:dyDescent="0.25">
      <c r="B216" t="s">
        <v>78</v>
      </c>
      <c r="C216" t="s">
        <v>79</v>
      </c>
      <c r="D216" t="s">
        <v>80</v>
      </c>
      <c r="E216" t="s">
        <v>81</v>
      </c>
      <c r="F216" t="s">
        <v>9</v>
      </c>
      <c r="G216">
        <v>5000</v>
      </c>
      <c r="H216" s="1">
        <v>0.32629629629629631</v>
      </c>
      <c r="I216" t="s">
        <v>236</v>
      </c>
    </row>
    <row r="217" spans="2:9" x14ac:dyDescent="0.25">
      <c r="I217" t="s">
        <v>237</v>
      </c>
    </row>
    <row r="218" spans="2:9" x14ac:dyDescent="0.25">
      <c r="I218" t="s">
        <v>238</v>
      </c>
    </row>
    <row r="219" spans="2:9" x14ac:dyDescent="0.25">
      <c r="I219" t="s">
        <v>239</v>
      </c>
    </row>
    <row r="220" spans="2:9" x14ac:dyDescent="0.25">
      <c r="I220" t="s">
        <v>180</v>
      </c>
    </row>
    <row r="221" spans="2:9" x14ac:dyDescent="0.25">
      <c r="B221" t="s">
        <v>78</v>
      </c>
      <c r="C221" t="s">
        <v>79</v>
      </c>
      <c r="D221" t="s">
        <v>80</v>
      </c>
      <c r="E221" t="s">
        <v>81</v>
      </c>
      <c r="F221" t="s">
        <v>9</v>
      </c>
      <c r="G221">
        <v>10001</v>
      </c>
      <c r="H221" s="1">
        <v>0.32629629629629631</v>
      </c>
      <c r="I221" t="s">
        <v>236</v>
      </c>
    </row>
    <row r="222" spans="2:9" x14ac:dyDescent="0.25">
      <c r="I222" t="s">
        <v>237</v>
      </c>
    </row>
    <row r="223" spans="2:9" x14ac:dyDescent="0.25">
      <c r="I223" t="s">
        <v>238</v>
      </c>
    </row>
    <row r="224" spans="2:9" x14ac:dyDescent="0.25">
      <c r="I224" t="s">
        <v>239</v>
      </c>
    </row>
    <row r="225" spans="2:9" x14ac:dyDescent="0.25">
      <c r="I225" t="s">
        <v>180</v>
      </c>
    </row>
    <row r="226" spans="2:9" x14ac:dyDescent="0.25">
      <c r="B226" t="s">
        <v>42</v>
      </c>
      <c r="D226" t="s">
        <v>43</v>
      </c>
      <c r="E226" t="s">
        <v>38</v>
      </c>
      <c r="F226" t="s">
        <v>9</v>
      </c>
      <c r="G226">
        <v>10000</v>
      </c>
      <c r="H226" s="1">
        <v>0.32626157407407408</v>
      </c>
      <c r="I226" t="s">
        <v>240</v>
      </c>
    </row>
    <row r="227" spans="2:9" x14ac:dyDescent="0.25">
      <c r="I227" t="s">
        <v>241</v>
      </c>
    </row>
    <row r="228" spans="2:9" x14ac:dyDescent="0.25">
      <c r="I228" t="s">
        <v>242</v>
      </c>
    </row>
    <row r="229" spans="2:9" x14ac:dyDescent="0.25">
      <c r="I229" t="s">
        <v>243</v>
      </c>
    </row>
    <row r="230" spans="2:9" x14ac:dyDescent="0.25">
      <c r="I230" t="s">
        <v>180</v>
      </c>
    </row>
    <row r="231" spans="2:9" x14ac:dyDescent="0.25">
      <c r="B231" t="s">
        <v>42</v>
      </c>
      <c r="D231" t="s">
        <v>43</v>
      </c>
      <c r="E231" t="s">
        <v>45</v>
      </c>
      <c r="F231" t="s">
        <v>9</v>
      </c>
      <c r="G231">
        <v>100000</v>
      </c>
      <c r="H231" s="1">
        <v>0.32626157407407408</v>
      </c>
      <c r="I231" t="s">
        <v>240</v>
      </c>
    </row>
    <row r="232" spans="2:9" x14ac:dyDescent="0.25">
      <c r="I232" t="s">
        <v>241</v>
      </c>
    </row>
    <row r="233" spans="2:9" x14ac:dyDescent="0.25">
      <c r="I233" t="s">
        <v>242</v>
      </c>
    </row>
    <row r="234" spans="2:9" x14ac:dyDescent="0.25">
      <c r="I234" t="s">
        <v>243</v>
      </c>
    </row>
    <row r="235" spans="2:9" x14ac:dyDescent="0.25">
      <c r="I235" t="s">
        <v>180</v>
      </c>
    </row>
    <row r="236" spans="2:9" x14ac:dyDescent="0.25">
      <c r="B236" t="s">
        <v>58</v>
      </c>
      <c r="C236" t="s">
        <v>59</v>
      </c>
      <c r="D236" t="s">
        <v>60</v>
      </c>
      <c r="E236" t="s">
        <v>61</v>
      </c>
      <c r="F236" t="s">
        <v>9</v>
      </c>
      <c r="G236">
        <v>1000</v>
      </c>
      <c r="H236" s="1">
        <v>0.32626157407407408</v>
      </c>
      <c r="I236" t="s">
        <v>244</v>
      </c>
    </row>
    <row r="237" spans="2:9" x14ac:dyDescent="0.25">
      <c r="I237" t="s">
        <v>245</v>
      </c>
    </row>
    <row r="238" spans="2:9" x14ac:dyDescent="0.25">
      <c r="I238" t="s">
        <v>246</v>
      </c>
    </row>
    <row r="239" spans="2:9" x14ac:dyDescent="0.25">
      <c r="I239" t="s">
        <v>247</v>
      </c>
    </row>
    <row r="240" spans="2:9" x14ac:dyDescent="0.25">
      <c r="I240" t="s">
        <v>180</v>
      </c>
    </row>
    <row r="241" spans="2:9" x14ac:dyDescent="0.25">
      <c r="B241" t="s">
        <v>58</v>
      </c>
      <c r="C241" t="s">
        <v>59</v>
      </c>
      <c r="D241" t="s">
        <v>60</v>
      </c>
      <c r="E241" t="s">
        <v>61</v>
      </c>
      <c r="F241" t="s">
        <v>9</v>
      </c>
      <c r="G241">
        <v>10000</v>
      </c>
      <c r="H241" s="1">
        <v>0.32626157407407408</v>
      </c>
      <c r="I241" t="s">
        <v>244</v>
      </c>
    </row>
    <row r="242" spans="2:9" x14ac:dyDescent="0.25">
      <c r="I242" t="s">
        <v>245</v>
      </c>
    </row>
    <row r="243" spans="2:9" x14ac:dyDescent="0.25">
      <c r="I243" t="s">
        <v>246</v>
      </c>
    </row>
    <row r="244" spans="2:9" x14ac:dyDescent="0.25">
      <c r="I244" t="s">
        <v>247</v>
      </c>
    </row>
    <row r="245" spans="2:9" x14ac:dyDescent="0.25">
      <c r="I245" t="s">
        <v>180</v>
      </c>
    </row>
    <row r="246" spans="2:9" x14ac:dyDescent="0.25">
      <c r="B246" t="s">
        <v>58</v>
      </c>
      <c r="C246" t="s">
        <v>59</v>
      </c>
      <c r="D246" t="s">
        <v>60</v>
      </c>
      <c r="E246" t="s">
        <v>61</v>
      </c>
      <c r="F246" t="s">
        <v>9</v>
      </c>
      <c r="G246">
        <v>50000</v>
      </c>
      <c r="H246" s="1">
        <v>0.32626157407407408</v>
      </c>
      <c r="I246" t="s">
        <v>244</v>
      </c>
    </row>
    <row r="247" spans="2:9" x14ac:dyDescent="0.25">
      <c r="I247" t="s">
        <v>245</v>
      </c>
    </row>
    <row r="248" spans="2:9" x14ac:dyDescent="0.25">
      <c r="I248" t="s">
        <v>246</v>
      </c>
    </row>
    <row r="249" spans="2:9" x14ac:dyDescent="0.25">
      <c r="I249" t="s">
        <v>247</v>
      </c>
    </row>
    <row r="250" spans="2:9" x14ac:dyDescent="0.25">
      <c r="I250" t="s">
        <v>180</v>
      </c>
    </row>
    <row r="251" spans="2:9" x14ac:dyDescent="0.25">
      <c r="B251" t="s">
        <v>62</v>
      </c>
      <c r="C251" t="s">
        <v>63</v>
      </c>
      <c r="D251" t="s">
        <v>64</v>
      </c>
      <c r="F251" t="s">
        <v>9</v>
      </c>
      <c r="G251">
        <v>10000</v>
      </c>
      <c r="H251" s="1">
        <v>0.32626157407407408</v>
      </c>
      <c r="I251" t="s">
        <v>248</v>
      </c>
    </row>
    <row r="252" spans="2:9" x14ac:dyDescent="0.25">
      <c r="I252" t="s">
        <v>249</v>
      </c>
    </row>
    <row r="253" spans="2:9" x14ac:dyDescent="0.25">
      <c r="I253" t="s">
        <v>250</v>
      </c>
    </row>
    <row r="254" spans="2:9" x14ac:dyDescent="0.25">
      <c r="I254" t="s">
        <v>251</v>
      </c>
    </row>
    <row r="255" spans="2:9" x14ac:dyDescent="0.25">
      <c r="I255" t="s">
        <v>180</v>
      </c>
    </row>
    <row r="256" spans="2:9" x14ac:dyDescent="0.25">
      <c r="B256" t="s">
        <v>62</v>
      </c>
      <c r="C256" t="s">
        <v>63</v>
      </c>
      <c r="D256" t="s">
        <v>64</v>
      </c>
      <c r="F256" t="s">
        <v>9</v>
      </c>
      <c r="G256">
        <v>100000</v>
      </c>
      <c r="H256" s="1">
        <v>0.32626157407407408</v>
      </c>
      <c r="I256" t="s">
        <v>248</v>
      </c>
    </row>
    <row r="257" spans="2:9" x14ac:dyDescent="0.25">
      <c r="I257" t="s">
        <v>249</v>
      </c>
    </row>
    <row r="258" spans="2:9" x14ac:dyDescent="0.25">
      <c r="I258" t="s">
        <v>250</v>
      </c>
    </row>
    <row r="259" spans="2:9" x14ac:dyDescent="0.25">
      <c r="I259" t="s">
        <v>251</v>
      </c>
    </row>
    <row r="260" spans="2:9" x14ac:dyDescent="0.25">
      <c r="I260" t="s">
        <v>180</v>
      </c>
    </row>
    <row r="261" spans="2:9" x14ac:dyDescent="0.25">
      <c r="B261" t="s">
        <v>76</v>
      </c>
      <c r="D261" t="s">
        <v>85</v>
      </c>
      <c r="E261" t="s">
        <v>38</v>
      </c>
      <c r="F261" t="s">
        <v>9</v>
      </c>
      <c r="G261">
        <v>10000</v>
      </c>
      <c r="H261" s="1">
        <v>0.32623842592592595</v>
      </c>
      <c r="I261" t="s">
        <v>252</v>
      </c>
    </row>
    <row r="262" spans="2:9" x14ac:dyDescent="0.25">
      <c r="I262" t="s">
        <v>253</v>
      </c>
    </row>
    <row r="263" spans="2:9" x14ac:dyDescent="0.25">
      <c r="I263" t="s">
        <v>254</v>
      </c>
    </row>
    <row r="264" spans="2:9" x14ac:dyDescent="0.25">
      <c r="I264" t="s">
        <v>255</v>
      </c>
    </row>
    <row r="265" spans="2:9" x14ac:dyDescent="0.25">
      <c r="I265" t="s">
        <v>180</v>
      </c>
    </row>
    <row r="266" spans="2:9" x14ac:dyDescent="0.25">
      <c r="B266" t="s">
        <v>76</v>
      </c>
      <c r="D266" t="s">
        <v>77</v>
      </c>
      <c r="E266" t="s">
        <v>8</v>
      </c>
      <c r="F266" t="s">
        <v>9</v>
      </c>
      <c r="G266">
        <v>15000</v>
      </c>
      <c r="H266" s="1">
        <v>0.32623842592592595</v>
      </c>
      <c r="I266" t="s">
        <v>252</v>
      </c>
    </row>
    <row r="267" spans="2:9" x14ac:dyDescent="0.25">
      <c r="I267" t="s">
        <v>253</v>
      </c>
    </row>
    <row r="268" spans="2:9" x14ac:dyDescent="0.25">
      <c r="I268" t="s">
        <v>254</v>
      </c>
    </row>
    <row r="269" spans="2:9" x14ac:dyDescent="0.25">
      <c r="I269" t="s">
        <v>255</v>
      </c>
    </row>
    <row r="270" spans="2:9" x14ac:dyDescent="0.25">
      <c r="I270" t="s">
        <v>180</v>
      </c>
    </row>
    <row r="271" spans="2:9" x14ac:dyDescent="0.25">
      <c r="B271" t="s">
        <v>256</v>
      </c>
      <c r="C271" t="s">
        <v>34</v>
      </c>
      <c r="D271" t="s">
        <v>26</v>
      </c>
      <c r="F271" t="s">
        <v>9</v>
      </c>
      <c r="G271">
        <v>5001</v>
      </c>
      <c r="H271" s="1">
        <v>0.32622685185185185</v>
      </c>
      <c r="I271" t="s">
        <v>257</v>
      </c>
    </row>
    <row r="272" spans="2:9" x14ac:dyDescent="0.25">
      <c r="I272" t="s">
        <v>258</v>
      </c>
    </row>
    <row r="273" spans="2:9" x14ac:dyDescent="0.25">
      <c r="I273" t="s">
        <v>259</v>
      </c>
    </row>
    <row r="274" spans="2:9" x14ac:dyDescent="0.25">
      <c r="I274" t="s">
        <v>211</v>
      </c>
    </row>
    <row r="275" spans="2:9" x14ac:dyDescent="0.25">
      <c r="I275" t="s">
        <v>180</v>
      </c>
    </row>
    <row r="276" spans="2:9" x14ac:dyDescent="0.25">
      <c r="B276" t="s">
        <v>256</v>
      </c>
      <c r="C276" t="s">
        <v>34</v>
      </c>
      <c r="D276" t="s">
        <v>26</v>
      </c>
      <c r="F276" t="s">
        <v>9</v>
      </c>
      <c r="G276">
        <v>20001</v>
      </c>
      <c r="H276" s="1">
        <v>0.32622685185185185</v>
      </c>
      <c r="I276" t="s">
        <v>257</v>
      </c>
    </row>
    <row r="277" spans="2:9" x14ac:dyDescent="0.25">
      <c r="I277" t="s">
        <v>258</v>
      </c>
    </row>
    <row r="278" spans="2:9" x14ac:dyDescent="0.25">
      <c r="I278" t="s">
        <v>259</v>
      </c>
    </row>
    <row r="279" spans="2:9" x14ac:dyDescent="0.25">
      <c r="I279" t="s">
        <v>211</v>
      </c>
    </row>
    <row r="280" spans="2:9" x14ac:dyDescent="0.25">
      <c r="I280" t="s">
        <v>180</v>
      </c>
    </row>
    <row r="281" spans="2:9" x14ac:dyDescent="0.25">
      <c r="B281" t="s">
        <v>86</v>
      </c>
      <c r="C281" t="s">
        <v>87</v>
      </c>
      <c r="D281" t="s">
        <v>85</v>
      </c>
      <c r="E281" t="s">
        <v>21</v>
      </c>
      <c r="F281" t="s">
        <v>9</v>
      </c>
      <c r="G281">
        <v>1000</v>
      </c>
      <c r="H281" s="1">
        <v>0.32621527777777776</v>
      </c>
      <c r="I281" t="s">
        <v>260</v>
      </c>
    </row>
    <row r="282" spans="2:9" x14ac:dyDescent="0.25">
      <c r="I282" t="s">
        <v>261</v>
      </c>
    </row>
    <row r="283" spans="2:9" x14ac:dyDescent="0.25">
      <c r="I283" t="s">
        <v>262</v>
      </c>
    </row>
    <row r="284" spans="2:9" x14ac:dyDescent="0.25">
      <c r="I284" t="s">
        <v>263</v>
      </c>
    </row>
    <row r="285" spans="2:9" x14ac:dyDescent="0.25">
      <c r="I285" t="s">
        <v>180</v>
      </c>
    </row>
    <row r="286" spans="2:9" x14ac:dyDescent="0.25">
      <c r="B286" t="s">
        <v>86</v>
      </c>
      <c r="C286" t="s">
        <v>87</v>
      </c>
      <c r="D286" t="s">
        <v>85</v>
      </c>
      <c r="E286" t="s">
        <v>21</v>
      </c>
      <c r="F286" t="s">
        <v>9</v>
      </c>
      <c r="G286">
        <v>10000</v>
      </c>
      <c r="H286" s="1">
        <v>0.32621527777777776</v>
      </c>
      <c r="I286" t="s">
        <v>260</v>
      </c>
    </row>
    <row r="287" spans="2:9" x14ac:dyDescent="0.25">
      <c r="I287" t="s">
        <v>261</v>
      </c>
    </row>
    <row r="288" spans="2:9" x14ac:dyDescent="0.25">
      <c r="I288" t="s">
        <v>262</v>
      </c>
    </row>
    <row r="289" spans="2:9" x14ac:dyDescent="0.25">
      <c r="I289" t="s">
        <v>263</v>
      </c>
    </row>
    <row r="290" spans="2:9" x14ac:dyDescent="0.25">
      <c r="I290" t="s">
        <v>180</v>
      </c>
    </row>
    <row r="291" spans="2:9" x14ac:dyDescent="0.25">
      <c r="B291" t="s">
        <v>264</v>
      </c>
      <c r="D291" t="s">
        <v>43</v>
      </c>
      <c r="E291" t="s">
        <v>46</v>
      </c>
      <c r="F291" t="s">
        <v>9</v>
      </c>
      <c r="G291">
        <v>1000</v>
      </c>
      <c r="H291" s="1">
        <v>0.32618055555555553</v>
      </c>
      <c r="I291" t="s">
        <v>265</v>
      </c>
    </row>
    <row r="292" spans="2:9" x14ac:dyDescent="0.25">
      <c r="I292" t="s">
        <v>266</v>
      </c>
    </row>
    <row r="293" spans="2:9" x14ac:dyDescent="0.25">
      <c r="I293" t="s">
        <v>267</v>
      </c>
    </row>
    <row r="294" spans="2:9" x14ac:dyDescent="0.25">
      <c r="I294" t="s">
        <v>268</v>
      </c>
    </row>
    <row r="295" spans="2:9" x14ac:dyDescent="0.25">
      <c r="I295" t="s">
        <v>180</v>
      </c>
    </row>
    <row r="296" spans="2:9" x14ac:dyDescent="0.25">
      <c r="B296" t="s">
        <v>264</v>
      </c>
      <c r="D296" t="s">
        <v>43</v>
      </c>
      <c r="E296" t="s">
        <v>46</v>
      </c>
      <c r="F296" t="s">
        <v>9</v>
      </c>
      <c r="G296">
        <v>5000</v>
      </c>
      <c r="H296" s="1">
        <v>0.32618055555555553</v>
      </c>
      <c r="I296" t="s">
        <v>265</v>
      </c>
    </row>
    <row r="297" spans="2:9" x14ac:dyDescent="0.25">
      <c r="I297" t="s">
        <v>266</v>
      </c>
    </row>
    <row r="298" spans="2:9" x14ac:dyDescent="0.25">
      <c r="I298" t="s">
        <v>267</v>
      </c>
    </row>
    <row r="299" spans="2:9" x14ac:dyDescent="0.25">
      <c r="I299" t="s">
        <v>268</v>
      </c>
    </row>
    <row r="300" spans="2:9" x14ac:dyDescent="0.25">
      <c r="I300" t="s">
        <v>180</v>
      </c>
    </row>
    <row r="301" spans="2:9" x14ac:dyDescent="0.25">
      <c r="B301" t="s">
        <v>68</v>
      </c>
      <c r="D301" t="s">
        <v>69</v>
      </c>
      <c r="E301" t="s">
        <v>70</v>
      </c>
      <c r="F301" t="s">
        <v>9</v>
      </c>
      <c r="G301">
        <v>10000</v>
      </c>
      <c r="H301" s="1">
        <v>0.32613425925925926</v>
      </c>
      <c r="I301" t="s">
        <v>269</v>
      </c>
    </row>
    <row r="302" spans="2:9" x14ac:dyDescent="0.25">
      <c r="I302" t="s">
        <v>270</v>
      </c>
    </row>
    <row r="303" spans="2:9" x14ac:dyDescent="0.25">
      <c r="I303" t="s">
        <v>226</v>
      </c>
    </row>
    <row r="304" spans="2:9" x14ac:dyDescent="0.25">
      <c r="I304" t="s">
        <v>271</v>
      </c>
    </row>
    <row r="305" spans="2:9" x14ac:dyDescent="0.25">
      <c r="I305" t="s">
        <v>180</v>
      </c>
    </row>
    <row r="306" spans="2:9" x14ac:dyDescent="0.25">
      <c r="B306" t="s">
        <v>68</v>
      </c>
      <c r="D306" t="s">
        <v>69</v>
      </c>
      <c r="E306" t="s">
        <v>70</v>
      </c>
      <c r="F306" t="s">
        <v>9</v>
      </c>
      <c r="G306">
        <v>30000</v>
      </c>
      <c r="H306" s="1">
        <v>0.32613425925925926</v>
      </c>
      <c r="I306" t="s">
        <v>269</v>
      </c>
    </row>
    <row r="307" spans="2:9" x14ac:dyDescent="0.25">
      <c r="I307" t="s">
        <v>270</v>
      </c>
    </row>
    <row r="308" spans="2:9" x14ac:dyDescent="0.25">
      <c r="I308" t="s">
        <v>226</v>
      </c>
    </row>
    <row r="309" spans="2:9" x14ac:dyDescent="0.25">
      <c r="I309" t="s">
        <v>271</v>
      </c>
    </row>
    <row r="310" spans="2:9" x14ac:dyDescent="0.25">
      <c r="I310" t="s">
        <v>180</v>
      </c>
    </row>
    <row r="311" spans="2:9" x14ac:dyDescent="0.25">
      <c r="B311" t="s">
        <v>272</v>
      </c>
      <c r="D311" t="s">
        <v>26</v>
      </c>
      <c r="E311" t="s">
        <v>35</v>
      </c>
      <c r="F311" t="s">
        <v>9</v>
      </c>
      <c r="G311">
        <v>1000</v>
      </c>
      <c r="H311" s="1">
        <v>0.32609953703703703</v>
      </c>
      <c r="I311" t="s">
        <v>273</v>
      </c>
    </row>
    <row r="312" spans="2:9" x14ac:dyDescent="0.25">
      <c r="I312" t="s">
        <v>274</v>
      </c>
    </row>
    <row r="313" spans="2:9" x14ac:dyDescent="0.25">
      <c r="I313" t="s">
        <v>275</v>
      </c>
    </row>
    <row r="314" spans="2:9" x14ac:dyDescent="0.25">
      <c r="I314" t="s">
        <v>276</v>
      </c>
    </row>
    <row r="315" spans="2:9" x14ac:dyDescent="0.25">
      <c r="I315" t="s">
        <v>180</v>
      </c>
    </row>
    <row r="316" spans="2:9" x14ac:dyDescent="0.25">
      <c r="B316" t="s">
        <v>272</v>
      </c>
      <c r="D316" t="s">
        <v>53</v>
      </c>
      <c r="E316" t="s">
        <v>35</v>
      </c>
      <c r="F316" t="s">
        <v>9</v>
      </c>
      <c r="G316">
        <v>10000</v>
      </c>
      <c r="H316" s="1">
        <v>0.32609953703703703</v>
      </c>
      <c r="I316" t="s">
        <v>273</v>
      </c>
    </row>
    <row r="317" spans="2:9" x14ac:dyDescent="0.25">
      <c r="I317" t="s">
        <v>274</v>
      </c>
    </row>
    <row r="318" spans="2:9" x14ac:dyDescent="0.25">
      <c r="I318" t="s">
        <v>275</v>
      </c>
    </row>
    <row r="319" spans="2:9" x14ac:dyDescent="0.25">
      <c r="I319" t="s">
        <v>276</v>
      </c>
    </row>
    <row r="320" spans="2:9" x14ac:dyDescent="0.25">
      <c r="I320" t="s">
        <v>180</v>
      </c>
    </row>
    <row r="321" spans="2:9" x14ac:dyDescent="0.25">
      <c r="B321" t="s">
        <v>272</v>
      </c>
      <c r="D321" t="s">
        <v>53</v>
      </c>
      <c r="E321" t="s">
        <v>35</v>
      </c>
      <c r="F321" t="s">
        <v>9</v>
      </c>
      <c r="G321">
        <v>50000</v>
      </c>
      <c r="H321" s="1">
        <v>0.32609953703703703</v>
      </c>
      <c r="I321" t="s">
        <v>273</v>
      </c>
    </row>
    <row r="322" spans="2:9" x14ac:dyDescent="0.25">
      <c r="I322" t="s">
        <v>274</v>
      </c>
    </row>
    <row r="323" spans="2:9" x14ac:dyDescent="0.25">
      <c r="I323" t="s">
        <v>275</v>
      </c>
    </row>
    <row r="324" spans="2:9" x14ac:dyDescent="0.25">
      <c r="I324" t="s">
        <v>276</v>
      </c>
    </row>
    <row r="325" spans="2:9" x14ac:dyDescent="0.25">
      <c r="I325" t="s">
        <v>180</v>
      </c>
    </row>
    <row r="326" spans="2:9" x14ac:dyDescent="0.25">
      <c r="B326" t="s">
        <v>277</v>
      </c>
      <c r="D326" t="s">
        <v>85</v>
      </c>
      <c r="E326" t="s">
        <v>47</v>
      </c>
      <c r="F326" t="s">
        <v>9</v>
      </c>
      <c r="G326">
        <v>5000</v>
      </c>
      <c r="H326" s="1">
        <v>0.32609953703703703</v>
      </c>
      <c r="I326" t="s">
        <v>278</v>
      </c>
    </row>
    <row r="327" spans="2:9" x14ac:dyDescent="0.25">
      <c r="I327" t="s">
        <v>279</v>
      </c>
    </row>
    <row r="328" spans="2:9" x14ac:dyDescent="0.25">
      <c r="I328" t="s">
        <v>280</v>
      </c>
    </row>
    <row r="329" spans="2:9" x14ac:dyDescent="0.25">
      <c r="I329" t="s">
        <v>281</v>
      </c>
    </row>
    <row r="330" spans="2:9" x14ac:dyDescent="0.25">
      <c r="I330" t="s">
        <v>180</v>
      </c>
    </row>
    <row r="331" spans="2:9" x14ac:dyDescent="0.25">
      <c r="B331" t="s">
        <v>277</v>
      </c>
      <c r="D331" t="s">
        <v>85</v>
      </c>
      <c r="E331" t="s">
        <v>47</v>
      </c>
      <c r="F331" t="s">
        <v>9</v>
      </c>
      <c r="G331">
        <v>30000</v>
      </c>
      <c r="H331" s="1">
        <v>0.32609953703703703</v>
      </c>
      <c r="I331" t="s">
        <v>278</v>
      </c>
    </row>
    <row r="332" spans="2:9" x14ac:dyDescent="0.25">
      <c r="I332" t="s">
        <v>279</v>
      </c>
    </row>
    <row r="333" spans="2:9" x14ac:dyDescent="0.25">
      <c r="I333" t="s">
        <v>280</v>
      </c>
    </row>
    <row r="334" spans="2:9" x14ac:dyDescent="0.25">
      <c r="I334" t="s">
        <v>281</v>
      </c>
    </row>
    <row r="335" spans="2:9" x14ac:dyDescent="0.25">
      <c r="I335" t="s">
        <v>180</v>
      </c>
    </row>
    <row r="336" spans="2:9" x14ac:dyDescent="0.25">
      <c r="B336" t="s">
        <v>36</v>
      </c>
      <c r="C336" t="s">
        <v>37</v>
      </c>
      <c r="D336" t="s">
        <v>26</v>
      </c>
      <c r="E336" t="s">
        <v>38</v>
      </c>
      <c r="F336" t="s">
        <v>9</v>
      </c>
      <c r="G336">
        <v>10000</v>
      </c>
      <c r="H336" s="1">
        <v>0.326087962962963</v>
      </c>
      <c r="I336" t="s">
        <v>282</v>
      </c>
    </row>
    <row r="337" spans="2:9" x14ac:dyDescent="0.25">
      <c r="I337" t="s">
        <v>283</v>
      </c>
    </row>
    <row r="338" spans="2:9" x14ac:dyDescent="0.25">
      <c r="I338" t="s">
        <v>284</v>
      </c>
    </row>
    <row r="339" spans="2:9" x14ac:dyDescent="0.25">
      <c r="I339" t="s">
        <v>285</v>
      </c>
    </row>
    <row r="340" spans="2:9" x14ac:dyDescent="0.25">
      <c r="I340" t="s">
        <v>180</v>
      </c>
    </row>
    <row r="341" spans="2:9" x14ac:dyDescent="0.25">
      <c r="B341" t="s">
        <v>36</v>
      </c>
      <c r="C341" t="s">
        <v>37</v>
      </c>
      <c r="D341" t="s">
        <v>26</v>
      </c>
      <c r="E341" t="s">
        <v>38</v>
      </c>
      <c r="F341" t="s">
        <v>9</v>
      </c>
      <c r="G341">
        <v>50000</v>
      </c>
      <c r="H341" s="1">
        <v>0.326087962962963</v>
      </c>
      <c r="I341" t="s">
        <v>282</v>
      </c>
    </row>
    <row r="342" spans="2:9" x14ac:dyDescent="0.25">
      <c r="I342" t="s">
        <v>283</v>
      </c>
    </row>
    <row r="343" spans="2:9" x14ac:dyDescent="0.25">
      <c r="I343" t="s">
        <v>284</v>
      </c>
    </row>
    <row r="344" spans="2:9" x14ac:dyDescent="0.25">
      <c r="I344" t="s">
        <v>285</v>
      </c>
    </row>
    <row r="345" spans="2:9" x14ac:dyDescent="0.25">
      <c r="I345" t="s">
        <v>180</v>
      </c>
    </row>
    <row r="346" spans="2:9" x14ac:dyDescent="0.25">
      <c r="B346" t="s">
        <v>54</v>
      </c>
      <c r="C346" t="s">
        <v>55</v>
      </c>
      <c r="D346" t="s">
        <v>53</v>
      </c>
      <c r="E346" t="s">
        <v>56</v>
      </c>
      <c r="F346" t="s">
        <v>9</v>
      </c>
      <c r="G346">
        <v>10000</v>
      </c>
      <c r="H346" s="1">
        <v>0.326087962962963</v>
      </c>
      <c r="I346" t="s">
        <v>286</v>
      </c>
    </row>
    <row r="347" spans="2:9" x14ac:dyDescent="0.25">
      <c r="I347" t="s">
        <v>287</v>
      </c>
    </row>
    <row r="348" spans="2:9" x14ac:dyDescent="0.25">
      <c r="I348" t="s">
        <v>288</v>
      </c>
    </row>
    <row r="349" spans="2:9" x14ac:dyDescent="0.25">
      <c r="I349" t="s">
        <v>289</v>
      </c>
    </row>
    <row r="350" spans="2:9" x14ac:dyDescent="0.25">
      <c r="I350" t="s">
        <v>180</v>
      </c>
    </row>
    <row r="351" spans="2:9" x14ac:dyDescent="0.25">
      <c r="B351" t="s">
        <v>54</v>
      </c>
      <c r="C351" t="s">
        <v>55</v>
      </c>
      <c r="D351" t="s">
        <v>53</v>
      </c>
      <c r="E351" t="s">
        <v>56</v>
      </c>
      <c r="F351" t="s">
        <v>9</v>
      </c>
      <c r="G351">
        <v>100000</v>
      </c>
      <c r="H351" s="1">
        <v>0.326087962962963</v>
      </c>
      <c r="I351" t="s">
        <v>286</v>
      </c>
    </row>
    <row r="352" spans="2:9" x14ac:dyDescent="0.25">
      <c r="I352" t="s">
        <v>287</v>
      </c>
    </row>
    <row r="353" spans="2:9" x14ac:dyDescent="0.25">
      <c r="I353" t="s">
        <v>288</v>
      </c>
    </row>
    <row r="354" spans="2:9" x14ac:dyDescent="0.25">
      <c r="I354" t="s">
        <v>289</v>
      </c>
    </row>
    <row r="355" spans="2:9" x14ac:dyDescent="0.25">
      <c r="I355" t="s">
        <v>180</v>
      </c>
    </row>
    <row r="356" spans="2:9" x14ac:dyDescent="0.25">
      <c r="B356" t="s">
        <v>71</v>
      </c>
      <c r="D356" t="s">
        <v>69</v>
      </c>
      <c r="E356" t="s">
        <v>72</v>
      </c>
      <c r="F356" t="s">
        <v>9</v>
      </c>
      <c r="G356">
        <v>10000</v>
      </c>
      <c r="H356" s="1">
        <v>0.3260763888888889</v>
      </c>
      <c r="I356" t="s">
        <v>290</v>
      </c>
    </row>
    <row r="357" spans="2:9" x14ac:dyDescent="0.25">
      <c r="I357" t="s">
        <v>291</v>
      </c>
    </row>
    <row r="358" spans="2:9" x14ac:dyDescent="0.25">
      <c r="I358" t="s">
        <v>292</v>
      </c>
    </row>
    <row r="359" spans="2:9" x14ac:dyDescent="0.25">
      <c r="I359" t="s">
        <v>293</v>
      </c>
    </row>
    <row r="360" spans="2:9" x14ac:dyDescent="0.25">
      <c r="I360" t="s">
        <v>180</v>
      </c>
    </row>
    <row r="361" spans="2:9" x14ac:dyDescent="0.25">
      <c r="B361" t="s">
        <v>71</v>
      </c>
      <c r="D361" t="s">
        <v>69</v>
      </c>
      <c r="E361" t="s">
        <v>72</v>
      </c>
      <c r="F361" t="s">
        <v>9</v>
      </c>
      <c r="G361">
        <v>50000</v>
      </c>
      <c r="H361" s="1">
        <v>0.3260763888888889</v>
      </c>
      <c r="I361" t="s">
        <v>290</v>
      </c>
    </row>
    <row r="362" spans="2:9" x14ac:dyDescent="0.25">
      <c r="I362" t="s">
        <v>291</v>
      </c>
    </row>
    <row r="363" spans="2:9" x14ac:dyDescent="0.25">
      <c r="I363" t="s">
        <v>292</v>
      </c>
    </row>
    <row r="364" spans="2:9" x14ac:dyDescent="0.25">
      <c r="I364" t="s">
        <v>293</v>
      </c>
    </row>
    <row r="365" spans="2:9" x14ac:dyDescent="0.25">
      <c r="I365" t="s">
        <v>180</v>
      </c>
    </row>
    <row r="366" spans="2:9" x14ac:dyDescent="0.25">
      <c r="B366" t="s">
        <v>294</v>
      </c>
      <c r="E366" t="s">
        <v>295</v>
      </c>
      <c r="F366" t="s">
        <v>9</v>
      </c>
      <c r="G366">
        <v>10000</v>
      </c>
      <c r="H366" s="1">
        <v>0.32606481481481481</v>
      </c>
      <c r="I366" t="s">
        <v>296</v>
      </c>
    </row>
    <row r="367" spans="2:9" x14ac:dyDescent="0.25">
      <c r="I367" t="s">
        <v>297</v>
      </c>
    </row>
    <row r="368" spans="2:9" x14ac:dyDescent="0.25">
      <c r="I368" t="s">
        <v>298</v>
      </c>
    </row>
    <row r="369" spans="2:9" x14ac:dyDescent="0.25">
      <c r="I369" t="s">
        <v>299</v>
      </c>
    </row>
    <row r="370" spans="2:9" x14ac:dyDescent="0.25">
      <c r="I370" t="s">
        <v>180</v>
      </c>
    </row>
    <row r="371" spans="2:9" x14ac:dyDescent="0.25">
      <c r="B371" t="s">
        <v>294</v>
      </c>
      <c r="E371" t="s">
        <v>295</v>
      </c>
      <c r="F371" t="s">
        <v>9</v>
      </c>
      <c r="G371">
        <v>100000</v>
      </c>
      <c r="H371" s="1">
        <v>0.32606481481481481</v>
      </c>
      <c r="I371" t="s">
        <v>296</v>
      </c>
    </row>
    <row r="372" spans="2:9" x14ac:dyDescent="0.25">
      <c r="I372" t="s">
        <v>297</v>
      </c>
    </row>
    <row r="373" spans="2:9" x14ac:dyDescent="0.25">
      <c r="I373" t="s">
        <v>298</v>
      </c>
    </row>
    <row r="374" spans="2:9" x14ac:dyDescent="0.25">
      <c r="I374" t="s">
        <v>299</v>
      </c>
    </row>
    <row r="375" spans="2:9" x14ac:dyDescent="0.25">
      <c r="I375" t="s">
        <v>180</v>
      </c>
    </row>
    <row r="376" spans="2:9" x14ac:dyDescent="0.25">
      <c r="B376" t="s">
        <v>300</v>
      </c>
      <c r="E376" t="s">
        <v>301</v>
      </c>
      <c r="F376" t="s">
        <v>9</v>
      </c>
      <c r="G376">
        <v>10000</v>
      </c>
      <c r="H376" s="1">
        <v>0.32605324074074077</v>
      </c>
      <c r="I376" t="s">
        <v>302</v>
      </c>
    </row>
    <row r="377" spans="2:9" x14ac:dyDescent="0.25">
      <c r="I377" t="s">
        <v>303</v>
      </c>
    </row>
    <row r="378" spans="2:9" x14ac:dyDescent="0.25">
      <c r="I378" t="s">
        <v>304</v>
      </c>
    </row>
    <row r="379" spans="2:9" x14ac:dyDescent="0.25">
      <c r="I379" t="s">
        <v>305</v>
      </c>
    </row>
    <row r="380" spans="2:9" x14ac:dyDescent="0.25">
      <c r="I380" t="s">
        <v>180</v>
      </c>
    </row>
    <row r="381" spans="2:9" x14ac:dyDescent="0.25">
      <c r="B381" t="s">
        <v>73</v>
      </c>
      <c r="C381" t="s">
        <v>74</v>
      </c>
      <c r="D381" t="s">
        <v>69</v>
      </c>
      <c r="E381" t="s">
        <v>75</v>
      </c>
      <c r="F381" t="s">
        <v>9</v>
      </c>
      <c r="G381">
        <v>2000</v>
      </c>
      <c r="H381" s="1">
        <v>0.32604166666666667</v>
      </c>
      <c r="I381" t="s">
        <v>306</v>
      </c>
    </row>
    <row r="382" spans="2:9" x14ac:dyDescent="0.25">
      <c r="I382" t="s">
        <v>307</v>
      </c>
    </row>
    <row r="383" spans="2:9" x14ac:dyDescent="0.25">
      <c r="I383" t="s">
        <v>292</v>
      </c>
    </row>
    <row r="384" spans="2:9" x14ac:dyDescent="0.25">
      <c r="I384" t="s">
        <v>308</v>
      </c>
    </row>
    <row r="385" spans="2:9" x14ac:dyDescent="0.25">
      <c r="I385" t="s">
        <v>180</v>
      </c>
    </row>
    <row r="386" spans="2:9" x14ac:dyDescent="0.25">
      <c r="B386" t="s">
        <v>73</v>
      </c>
      <c r="C386" t="s">
        <v>74</v>
      </c>
      <c r="D386" t="s">
        <v>69</v>
      </c>
      <c r="E386" t="s">
        <v>75</v>
      </c>
      <c r="F386" t="s">
        <v>9</v>
      </c>
      <c r="G386">
        <v>20000</v>
      </c>
      <c r="H386" s="1">
        <v>0.32604166666666667</v>
      </c>
      <c r="I386" t="s">
        <v>306</v>
      </c>
    </row>
    <row r="387" spans="2:9" x14ac:dyDescent="0.25">
      <c r="I387" t="s">
        <v>307</v>
      </c>
    </row>
    <row r="388" spans="2:9" x14ac:dyDescent="0.25">
      <c r="I388" t="s">
        <v>292</v>
      </c>
    </row>
    <row r="389" spans="2:9" x14ac:dyDescent="0.25">
      <c r="I389" t="s">
        <v>308</v>
      </c>
    </row>
    <row r="390" spans="2:9" x14ac:dyDescent="0.25">
      <c r="I390" t="s">
        <v>180</v>
      </c>
    </row>
    <row r="391" spans="2:9" x14ac:dyDescent="0.25">
      <c r="B391" t="s">
        <v>309</v>
      </c>
      <c r="C391" t="s">
        <v>65</v>
      </c>
      <c r="D391" t="s">
        <v>64</v>
      </c>
      <c r="E391" t="s">
        <v>66</v>
      </c>
      <c r="F391" t="s">
        <v>9</v>
      </c>
      <c r="G391">
        <v>1000</v>
      </c>
      <c r="H391" s="1">
        <v>0.32601851851851854</v>
      </c>
      <c r="I391" t="s">
        <v>310</v>
      </c>
    </row>
    <row r="392" spans="2:9" x14ac:dyDescent="0.25">
      <c r="I392" t="s">
        <v>311</v>
      </c>
    </row>
    <row r="393" spans="2:9" x14ac:dyDescent="0.25">
      <c r="I393" t="s">
        <v>312</v>
      </c>
    </row>
    <row r="394" spans="2:9" x14ac:dyDescent="0.25">
      <c r="I394" t="s">
        <v>313</v>
      </c>
    </row>
    <row r="395" spans="2:9" x14ac:dyDescent="0.25">
      <c r="I395" t="s">
        <v>180</v>
      </c>
    </row>
    <row r="396" spans="2:9" x14ac:dyDescent="0.25">
      <c r="B396" t="s">
        <v>309</v>
      </c>
      <c r="C396" t="s">
        <v>65</v>
      </c>
      <c r="D396" t="s">
        <v>64</v>
      </c>
      <c r="E396" t="s">
        <v>67</v>
      </c>
      <c r="F396" t="s">
        <v>9</v>
      </c>
      <c r="G396">
        <v>10000</v>
      </c>
      <c r="H396" s="1">
        <v>0.32601851851851854</v>
      </c>
      <c r="I396" t="s">
        <v>310</v>
      </c>
    </row>
    <row r="397" spans="2:9" x14ac:dyDescent="0.25">
      <c r="I397" t="s">
        <v>311</v>
      </c>
    </row>
    <row r="398" spans="2:9" x14ac:dyDescent="0.25">
      <c r="I398" t="s">
        <v>312</v>
      </c>
    </row>
    <row r="399" spans="2:9" x14ac:dyDescent="0.25">
      <c r="I399" t="s">
        <v>313</v>
      </c>
    </row>
    <row r="400" spans="2:9" x14ac:dyDescent="0.25">
      <c r="I400" t="s">
        <v>180</v>
      </c>
    </row>
    <row r="401" spans="2:9" x14ac:dyDescent="0.25">
      <c r="B401" t="s">
        <v>309</v>
      </c>
      <c r="C401" t="s">
        <v>65</v>
      </c>
      <c r="D401" t="s">
        <v>64</v>
      </c>
      <c r="E401" t="s">
        <v>67</v>
      </c>
      <c r="F401" t="s">
        <v>9</v>
      </c>
      <c r="G401">
        <v>50000</v>
      </c>
      <c r="H401" s="1">
        <v>0.32601851851851854</v>
      </c>
      <c r="I401" t="s">
        <v>310</v>
      </c>
    </row>
    <row r="402" spans="2:9" x14ac:dyDescent="0.25">
      <c r="I402" t="s">
        <v>311</v>
      </c>
    </row>
    <row r="403" spans="2:9" x14ac:dyDescent="0.25">
      <c r="I403" t="s">
        <v>312</v>
      </c>
    </row>
    <row r="404" spans="2:9" x14ac:dyDescent="0.25">
      <c r="I404" t="s">
        <v>313</v>
      </c>
    </row>
    <row r="405" spans="2:9" x14ac:dyDescent="0.25">
      <c r="I405" t="s">
        <v>180</v>
      </c>
    </row>
    <row r="406" spans="2:9" x14ac:dyDescent="0.25">
      <c r="B406" t="s">
        <v>39</v>
      </c>
      <c r="C406" t="s">
        <v>40</v>
      </c>
      <c r="D406" t="s">
        <v>51</v>
      </c>
      <c r="E406" t="s">
        <v>52</v>
      </c>
      <c r="F406" t="s">
        <v>9</v>
      </c>
      <c r="G406">
        <v>1000</v>
      </c>
      <c r="H406" s="1">
        <v>0.32599537037037035</v>
      </c>
      <c r="I406" t="s">
        <v>314</v>
      </c>
    </row>
    <row r="407" spans="2:9" x14ac:dyDescent="0.25">
      <c r="I407" t="s">
        <v>315</v>
      </c>
    </row>
    <row r="408" spans="2:9" x14ac:dyDescent="0.25">
      <c r="I408" t="s">
        <v>316</v>
      </c>
    </row>
    <row r="409" spans="2:9" x14ac:dyDescent="0.25">
      <c r="I409" t="s">
        <v>317</v>
      </c>
    </row>
    <row r="410" spans="2:9" x14ac:dyDescent="0.25">
      <c r="I410" t="s">
        <v>180</v>
      </c>
    </row>
    <row r="411" spans="2:9" x14ac:dyDescent="0.25">
      <c r="B411" t="s">
        <v>39</v>
      </c>
      <c r="C411" t="s">
        <v>40</v>
      </c>
      <c r="D411" t="s">
        <v>26</v>
      </c>
      <c r="E411" t="s">
        <v>41</v>
      </c>
      <c r="F411" t="s">
        <v>9</v>
      </c>
      <c r="G411">
        <v>10000</v>
      </c>
      <c r="H411" s="1">
        <v>0.32599537037037035</v>
      </c>
      <c r="I411" t="s">
        <v>314</v>
      </c>
    </row>
    <row r="412" spans="2:9" x14ac:dyDescent="0.25">
      <c r="I412" t="s">
        <v>315</v>
      </c>
    </row>
    <row r="413" spans="2:9" x14ac:dyDescent="0.25">
      <c r="I413" t="s">
        <v>316</v>
      </c>
    </row>
    <row r="414" spans="2:9" x14ac:dyDescent="0.25">
      <c r="I414" t="s">
        <v>317</v>
      </c>
    </row>
    <row r="415" spans="2:9" x14ac:dyDescent="0.25">
      <c r="I415" t="s">
        <v>180</v>
      </c>
    </row>
    <row r="416" spans="2:9" x14ac:dyDescent="0.25">
      <c r="B416" t="s">
        <v>39</v>
      </c>
      <c r="C416" t="s">
        <v>40</v>
      </c>
      <c r="D416" t="s">
        <v>26</v>
      </c>
      <c r="E416" t="s">
        <v>41</v>
      </c>
      <c r="F416" t="s">
        <v>9</v>
      </c>
      <c r="G416">
        <v>100000</v>
      </c>
      <c r="H416" s="1">
        <v>0.32599537037037035</v>
      </c>
      <c r="I416" t="s">
        <v>314</v>
      </c>
    </row>
    <row r="417" spans="1:9" x14ac:dyDescent="0.25">
      <c r="I417" t="s">
        <v>315</v>
      </c>
    </row>
    <row r="418" spans="1:9" x14ac:dyDescent="0.25">
      <c r="I418" t="s">
        <v>316</v>
      </c>
    </row>
    <row r="419" spans="1:9" x14ac:dyDescent="0.25">
      <c r="I419" t="s">
        <v>317</v>
      </c>
    </row>
    <row r="420" spans="1:9" x14ac:dyDescent="0.25">
      <c r="I420" t="s">
        <v>180</v>
      </c>
    </row>
    <row r="421" spans="1:9" x14ac:dyDescent="0.25">
      <c r="A421" t="s">
        <v>88</v>
      </c>
    </row>
    <row r="422" spans="1:9" x14ac:dyDescent="0.25">
      <c r="A422" t="s">
        <v>318</v>
      </c>
      <c r="C422" t="s">
        <v>319</v>
      </c>
    </row>
    <row r="423" spans="1:9" x14ac:dyDescent="0.25">
      <c r="A423" t="s">
        <v>320</v>
      </c>
    </row>
    <row r="424" spans="1:9" x14ac:dyDescent="0.25">
      <c r="A424" t="s">
        <v>321</v>
      </c>
      <c r="C424" t="s">
        <v>322</v>
      </c>
      <c r="G424" t="s">
        <v>323</v>
      </c>
    </row>
    <row r="425" spans="1:9" x14ac:dyDescent="0.25">
      <c r="A425" t="s">
        <v>324</v>
      </c>
      <c r="B425" t="s">
        <v>329</v>
      </c>
      <c r="C425" t="s">
        <v>334</v>
      </c>
      <c r="D425" t="s">
        <v>337</v>
      </c>
      <c r="E425" t="s">
        <v>339</v>
      </c>
      <c r="F425" t="s">
        <v>341</v>
      </c>
      <c r="G425" t="s">
        <v>344</v>
      </c>
    </row>
    <row r="426" spans="1:9" x14ac:dyDescent="0.25">
      <c r="A426" t="s">
        <v>325</v>
      </c>
      <c r="B426" t="s">
        <v>330</v>
      </c>
      <c r="C426" t="s">
        <v>335</v>
      </c>
      <c r="D426" t="s">
        <v>338</v>
      </c>
      <c r="E426" t="s">
        <v>340</v>
      </c>
      <c r="F426" t="s">
        <v>342</v>
      </c>
      <c r="G426" t="s">
        <v>345</v>
      </c>
    </row>
    <row r="427" spans="1:9" x14ac:dyDescent="0.25">
      <c r="A427" t="s">
        <v>326</v>
      </c>
      <c r="B427" t="s">
        <v>331</v>
      </c>
      <c r="C427" t="s">
        <v>336</v>
      </c>
      <c r="F427" t="s">
        <v>343</v>
      </c>
      <c r="G427" t="s">
        <v>346</v>
      </c>
    </row>
    <row r="428" spans="1:9" x14ac:dyDescent="0.25">
      <c r="A428" t="s">
        <v>327</v>
      </c>
      <c r="B428" t="s">
        <v>332</v>
      </c>
      <c r="G428" t="s">
        <v>347</v>
      </c>
    </row>
    <row r="429" spans="1:9" x14ac:dyDescent="0.25">
      <c r="A429" t="s">
        <v>328</v>
      </c>
      <c r="B429" t="s">
        <v>333</v>
      </c>
      <c r="G429" t="s">
        <v>348</v>
      </c>
    </row>
    <row r="430" spans="1:9" x14ac:dyDescent="0.25">
      <c r="A430" t="s">
        <v>349</v>
      </c>
      <c r="B430" t="s">
        <v>354</v>
      </c>
    </row>
    <row r="431" spans="1:9" x14ac:dyDescent="0.25">
      <c r="A431" t="s">
        <v>350</v>
      </c>
      <c r="B431" t="s">
        <v>355</v>
      </c>
    </row>
    <row r="432" spans="1:9" x14ac:dyDescent="0.25">
      <c r="A432" t="s">
        <v>351</v>
      </c>
    </row>
    <row r="433" spans="1:1" x14ac:dyDescent="0.25">
      <c r="A433" t="s">
        <v>352</v>
      </c>
    </row>
    <row r="434" spans="1:1" x14ac:dyDescent="0.25">
      <c r="A434" t="s">
        <v>353</v>
      </c>
    </row>
    <row r="435" spans="1:1" x14ac:dyDescent="0.25">
      <c r="A435" t="s">
        <v>356</v>
      </c>
    </row>
    <row r="436" spans="1:1" x14ac:dyDescent="0.25">
      <c r="A436" t="s">
        <v>357</v>
      </c>
    </row>
    <row r="437" spans="1:1" x14ac:dyDescent="0.25">
      <c r="A437" t="s">
        <v>358</v>
      </c>
    </row>
  </sheetData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Лист3!_?sortf_BID_sortd_DESC_city_1_currency_3_summa__period_60_pagerLimiter_100_pageNumber_1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user</cp:lastModifiedBy>
  <dcterms:created xsi:type="dcterms:W3CDTF">2016-02-09T04:41:42Z</dcterms:created>
  <dcterms:modified xsi:type="dcterms:W3CDTF">2016-02-09T05:16:50Z</dcterms:modified>
</cp:coreProperties>
</file>