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a123/Documents/"/>
    </mc:Choice>
  </mc:AlternateContent>
  <bookViews>
    <workbookView xWindow="640" yWindow="900" windowWidth="28160" windowHeight="15760" tabRatio="500"/>
  </bookViews>
  <sheets>
    <sheet name="исходные данные" sheetId="1" r:id="rId1"/>
    <sheet name="план потребения" sheetId="2" r:id="rId2"/>
    <sheet name="план баланс материалов" sheetId="6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6" l="1"/>
  <c r="K8" i="6"/>
  <c r="N8" i="6"/>
  <c r="H7" i="6"/>
  <c r="K7" i="6"/>
  <c r="N7" i="6"/>
  <c r="H6" i="6"/>
  <c r="K6" i="6"/>
  <c r="N6" i="6"/>
  <c r="H5" i="6"/>
  <c r="K5" i="6"/>
  <c r="N5" i="6"/>
  <c r="G4" i="6"/>
  <c r="H4" i="6"/>
  <c r="K4" i="6"/>
  <c r="N4" i="6"/>
  <c r="E8" i="6"/>
  <c r="E7" i="6"/>
  <c r="E6" i="6"/>
  <c r="E5" i="6"/>
  <c r="E4" i="6"/>
  <c r="M5" i="6"/>
  <c r="J5" i="6"/>
  <c r="G5" i="6"/>
  <c r="D4" i="6"/>
  <c r="B5" i="6"/>
  <c r="B6" i="6"/>
  <c r="B7" i="6"/>
  <c r="B8" i="6"/>
  <c r="B4" i="6"/>
  <c r="A8" i="6"/>
  <c r="A7" i="6"/>
  <c r="A6" i="6"/>
  <c r="A5" i="6"/>
  <c r="A4" i="6"/>
  <c r="A3" i="2"/>
  <c r="A4" i="2"/>
  <c r="A5" i="2"/>
  <c r="A6" i="2"/>
  <c r="A7" i="2"/>
</calcChain>
</file>

<file path=xl/sharedStrings.xml><?xml version="1.0" encoding="utf-8"?>
<sst xmlns="http://schemas.openxmlformats.org/spreadsheetml/2006/main" count="75" uniqueCount="31">
  <si>
    <t>a</t>
  </si>
  <si>
    <t>b</t>
  </si>
  <si>
    <t>c</t>
  </si>
  <si>
    <t>e</t>
  </si>
  <si>
    <t>aaa</t>
  </si>
  <si>
    <t>bbb</t>
  </si>
  <si>
    <t>ccc</t>
  </si>
  <si>
    <t>d</t>
  </si>
  <si>
    <t>ddd</t>
  </si>
  <si>
    <t>eee</t>
  </si>
  <si>
    <t>material balance plan</t>
  </si>
  <si>
    <t>План закупки (Purchase plan)</t>
  </si>
  <si>
    <t>Последняя инвентаризация (Last inventory)</t>
  </si>
  <si>
    <t>Справочник материалов (Catalog of all materials)</t>
  </si>
  <si>
    <t>Календарь</t>
  </si>
  <si>
    <t>№ заказа (sales order#)</t>
  </si>
  <si>
    <t>неделя (week)</t>
  </si>
  <si>
    <t>Спецификация готовой продукции (bills of materials)</t>
  </si>
  <si>
    <t>Код материалла (code of material)</t>
  </si>
  <si>
    <t>кол-во готовой продукции (qty finish goods)</t>
  </si>
  <si>
    <t>Количество материала (qty of Material)</t>
  </si>
  <si>
    <t>Ед. Изм (UOM)</t>
  </si>
  <si>
    <t>Неделя</t>
  </si>
  <si>
    <t>Описание (description)</t>
  </si>
  <si>
    <t>Неделя (week)</t>
  </si>
  <si>
    <t>План потребления (Consumption plan)</t>
  </si>
  <si>
    <t>остаток на начало
 (opening balance)</t>
  </si>
  <si>
    <t>потребление 
(consumption)</t>
  </si>
  <si>
    <t>поступление
 (income)</t>
  </si>
  <si>
    <t>план баланс материалов</t>
  </si>
  <si>
    <t>План производства (production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</si>
</sst>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0" xfId="0" applyFont="1" applyFill="1"/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4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V22"/>
  <sheetViews>
    <sheetView tabSelected="1" topLeftCell="M1" zoomScale="125" zoomScaleNormal="125" zoomScalePageLayoutView="125" workbookViewId="0">
      <selection activeCell="T14" sqref="T14"/>
    </sheetView>
  </sheetViews>
  <sheetFormatPr baseColWidth="10" defaultRowHeight="16" x14ac:dyDescent="0.2"/>
  <cols>
    <col min="1" max="1" width="20.6640625" bestFit="1" customWidth="1"/>
    <col min="2" max="2" width="14.33203125" bestFit="1" customWidth="1"/>
    <col min="3" max="3" width="42.1640625" bestFit="1" customWidth="1"/>
    <col min="5" max="5" width="22.5" customWidth="1"/>
    <col min="6" max="6" width="30" bestFit="1" customWidth="1"/>
    <col min="7" max="7" width="34.33203125" bestFit="1" customWidth="1"/>
    <col min="8" max="8" width="13.6640625" bestFit="1" customWidth="1"/>
    <col min="9" max="9" width="13.5" bestFit="1" customWidth="1"/>
    <col min="14" max="14" width="38.83203125" bestFit="1" customWidth="1"/>
    <col min="15" max="15" width="34.33203125" bestFit="1" customWidth="1"/>
    <col min="16" max="16" width="7.33203125" bestFit="1" customWidth="1"/>
    <col min="18" max="18" width="43.1640625" bestFit="1" customWidth="1"/>
    <col min="19" max="19" width="13.6640625" bestFit="1" customWidth="1"/>
    <col min="20" max="20" width="20.33203125" bestFit="1" customWidth="1"/>
    <col min="22" max="22" width="13.33203125" bestFit="1" customWidth="1"/>
  </cols>
  <sheetData>
    <row r="2" spans="1:22" x14ac:dyDescent="0.2">
      <c r="A2" s="1" t="s">
        <v>30</v>
      </c>
      <c r="E2" s="1" t="s">
        <v>17</v>
      </c>
      <c r="J2" s="4" t="s">
        <v>11</v>
      </c>
      <c r="K2" s="5"/>
      <c r="L2" s="5"/>
      <c r="N2" s="1" t="s">
        <v>12</v>
      </c>
      <c r="R2" s="1" t="s">
        <v>13</v>
      </c>
      <c r="V2" s="1" t="s">
        <v>14</v>
      </c>
    </row>
    <row r="3" spans="1:22" x14ac:dyDescent="0.2">
      <c r="A3" s="2" t="s">
        <v>15</v>
      </c>
      <c r="B3" s="2" t="s">
        <v>16</v>
      </c>
      <c r="C3" s="2" t="s">
        <v>19</v>
      </c>
      <c r="E3" s="2" t="s">
        <v>15</v>
      </c>
      <c r="F3" s="2" t="s">
        <v>18</v>
      </c>
      <c r="G3" s="2" t="s">
        <v>20</v>
      </c>
      <c r="H3" s="2" t="s">
        <v>21</v>
      </c>
      <c r="J3" s="2" t="s">
        <v>18</v>
      </c>
      <c r="K3" s="2" t="s">
        <v>20</v>
      </c>
      <c r="L3" s="6" t="s">
        <v>22</v>
      </c>
      <c r="N3" s="2" t="s">
        <v>18</v>
      </c>
      <c r="O3" s="2" t="s">
        <v>20</v>
      </c>
      <c r="P3" s="6" t="s">
        <v>22</v>
      </c>
      <c r="R3" s="2" t="s">
        <v>18</v>
      </c>
      <c r="S3" s="2" t="s">
        <v>21</v>
      </c>
      <c r="T3" s="2" t="s">
        <v>23</v>
      </c>
      <c r="V3" s="2" t="s">
        <v>24</v>
      </c>
    </row>
    <row r="4" spans="1:22" s="25" customFormat="1" x14ac:dyDescent="0.2">
      <c r="A4" s="24">
        <v>1</v>
      </c>
      <c r="B4" s="24">
        <v>1</v>
      </c>
      <c r="C4" s="24">
        <v>2</v>
      </c>
      <c r="E4" s="24">
        <v>1</v>
      </c>
      <c r="F4" s="24" t="s">
        <v>0</v>
      </c>
      <c r="G4" s="24">
        <v>3</v>
      </c>
      <c r="H4" s="24"/>
      <c r="J4" s="26" t="s">
        <v>0</v>
      </c>
      <c r="K4" s="27">
        <v>2</v>
      </c>
      <c r="L4" s="27">
        <v>1</v>
      </c>
      <c r="N4" s="24" t="s">
        <v>0</v>
      </c>
      <c r="O4" s="24">
        <v>1</v>
      </c>
      <c r="P4" s="24">
        <v>1</v>
      </c>
      <c r="R4" s="24" t="s">
        <v>0</v>
      </c>
      <c r="S4" s="24"/>
      <c r="T4" s="24" t="s">
        <v>4</v>
      </c>
      <c r="V4" s="24">
        <v>1</v>
      </c>
    </row>
    <row r="5" spans="1:22" s="25" customFormat="1" x14ac:dyDescent="0.2">
      <c r="A5" s="24">
        <v>1</v>
      </c>
      <c r="B5" s="24">
        <v>2</v>
      </c>
      <c r="C5" s="24">
        <v>2</v>
      </c>
      <c r="E5" s="24">
        <v>1</v>
      </c>
      <c r="F5" s="24" t="s">
        <v>1</v>
      </c>
      <c r="G5" s="24">
        <v>2</v>
      </c>
      <c r="H5" s="24"/>
      <c r="J5" s="26" t="s">
        <v>0</v>
      </c>
      <c r="K5" s="27">
        <v>40</v>
      </c>
      <c r="L5" s="27">
        <v>2</v>
      </c>
      <c r="N5" s="24" t="s">
        <v>1</v>
      </c>
      <c r="O5" s="24">
        <v>5</v>
      </c>
      <c r="P5" s="24">
        <v>1</v>
      </c>
      <c r="R5" s="24" t="s">
        <v>1</v>
      </c>
      <c r="S5" s="24"/>
      <c r="T5" s="24" t="s">
        <v>5</v>
      </c>
      <c r="V5" s="24">
        <v>2</v>
      </c>
    </row>
    <row r="6" spans="1:22" s="25" customFormat="1" x14ac:dyDescent="0.2">
      <c r="A6" s="24">
        <v>1</v>
      </c>
      <c r="B6" s="24">
        <v>4</v>
      </c>
      <c r="C6" s="24">
        <v>1</v>
      </c>
      <c r="E6" s="24">
        <v>1</v>
      </c>
      <c r="F6" s="24" t="s">
        <v>2</v>
      </c>
      <c r="G6" s="24">
        <v>1</v>
      </c>
      <c r="H6" s="24"/>
      <c r="J6" s="26" t="s">
        <v>1</v>
      </c>
      <c r="K6" s="27">
        <v>4</v>
      </c>
      <c r="L6" s="27">
        <v>2</v>
      </c>
      <c r="N6" s="24" t="s">
        <v>2</v>
      </c>
      <c r="O6" s="24">
        <v>0</v>
      </c>
      <c r="P6" s="24">
        <v>1</v>
      </c>
      <c r="R6" s="24" t="s">
        <v>2</v>
      </c>
      <c r="S6" s="24"/>
      <c r="T6" s="24" t="s">
        <v>6</v>
      </c>
      <c r="V6" s="24">
        <v>3</v>
      </c>
    </row>
    <row r="7" spans="1:22" s="25" customFormat="1" x14ac:dyDescent="0.2">
      <c r="A7" s="24">
        <v>2</v>
      </c>
      <c r="B7" s="24">
        <v>1</v>
      </c>
      <c r="C7" s="24">
        <v>1</v>
      </c>
      <c r="E7" s="24">
        <v>2</v>
      </c>
      <c r="F7" s="24" t="s">
        <v>0</v>
      </c>
      <c r="G7" s="24">
        <v>10</v>
      </c>
      <c r="H7" s="24"/>
      <c r="J7" s="26" t="s">
        <v>1</v>
      </c>
      <c r="K7" s="27">
        <v>5</v>
      </c>
      <c r="L7" s="27">
        <v>3</v>
      </c>
      <c r="N7" s="24" t="s">
        <v>7</v>
      </c>
      <c r="O7" s="28">
        <v>2</v>
      </c>
      <c r="P7" s="28">
        <v>1</v>
      </c>
      <c r="R7" s="24" t="s">
        <v>7</v>
      </c>
      <c r="S7" s="24"/>
      <c r="T7" s="24" t="s">
        <v>8</v>
      </c>
      <c r="V7" s="28">
        <v>4</v>
      </c>
    </row>
    <row r="8" spans="1:22" s="25" customFormat="1" x14ac:dyDescent="0.2">
      <c r="A8" s="24">
        <v>2</v>
      </c>
      <c r="B8" s="24">
        <v>3</v>
      </c>
      <c r="C8" s="24">
        <v>1</v>
      </c>
      <c r="E8" s="24">
        <v>2</v>
      </c>
      <c r="F8" s="24" t="s">
        <v>3</v>
      </c>
      <c r="G8" s="24">
        <v>2</v>
      </c>
      <c r="H8" s="24"/>
      <c r="J8" s="26" t="s">
        <v>1</v>
      </c>
      <c r="K8" s="27">
        <v>1</v>
      </c>
      <c r="L8" s="27">
        <v>4</v>
      </c>
      <c r="N8" s="24" t="s">
        <v>3</v>
      </c>
      <c r="O8" s="28">
        <v>4</v>
      </c>
      <c r="P8" s="28">
        <v>1</v>
      </c>
      <c r="R8" s="24" t="s">
        <v>3</v>
      </c>
      <c r="S8" s="24"/>
      <c r="T8" s="24" t="s">
        <v>9</v>
      </c>
      <c r="V8" s="28">
        <v>5</v>
      </c>
    </row>
    <row r="9" spans="1:22" s="25" customFormat="1" x14ac:dyDescent="0.2">
      <c r="E9" s="28">
        <v>2</v>
      </c>
      <c r="F9" s="28" t="s">
        <v>7</v>
      </c>
      <c r="G9" s="28">
        <v>1</v>
      </c>
      <c r="H9" s="24"/>
      <c r="J9" s="26" t="s">
        <v>2</v>
      </c>
      <c r="K9" s="27">
        <v>1</v>
      </c>
      <c r="L9" s="27">
        <v>1</v>
      </c>
      <c r="V9" s="28">
        <v>6</v>
      </c>
    </row>
    <row r="10" spans="1:22" s="25" customFormat="1" x14ac:dyDescent="0.2">
      <c r="J10" s="26" t="s">
        <v>7</v>
      </c>
      <c r="K10" s="27">
        <v>2</v>
      </c>
      <c r="L10" s="27">
        <v>3</v>
      </c>
      <c r="V10" s="28">
        <v>7</v>
      </c>
    </row>
    <row r="11" spans="1:22" s="25" customFormat="1" x14ac:dyDescent="0.2">
      <c r="J11" s="26" t="s">
        <v>7</v>
      </c>
      <c r="K11" s="27">
        <v>1</v>
      </c>
      <c r="L11" s="27">
        <v>4</v>
      </c>
    </row>
    <row r="12" spans="1:22" s="25" customFormat="1" x14ac:dyDescent="0.2">
      <c r="J12" s="26" t="s">
        <v>3</v>
      </c>
      <c r="K12" s="27">
        <v>1</v>
      </c>
      <c r="L12" s="27">
        <v>4</v>
      </c>
    </row>
    <row r="13" spans="1:22" s="25" customFormat="1" x14ac:dyDescent="0.2"/>
    <row r="22" spans="1:3" x14ac:dyDescent="0.2">
      <c r="A22" s="3"/>
      <c r="B22" s="3"/>
      <c r="C22" s="3"/>
    </row>
  </sheetData>
  <phoneticPr fontId="6" type="noConversion"/>
  <pageMargins left="0.7" right="0.7" top="0.75" bottom="0.75" header="0.3" footer="0.3"/>
  <pageSetup paperSize="9" scale="2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7"/>
  <sheetViews>
    <sheetView workbookViewId="0">
      <selection activeCell="A2" sqref="A2"/>
    </sheetView>
  </sheetViews>
  <sheetFormatPr baseColWidth="10" defaultRowHeight="16" x14ac:dyDescent="0.2"/>
  <cols>
    <col min="1" max="1" width="34.1640625" bestFit="1" customWidth="1"/>
  </cols>
  <sheetData>
    <row r="1" spans="1:5" x14ac:dyDescent="0.2">
      <c r="A1" s="9" t="s">
        <v>25</v>
      </c>
      <c r="B1" s="8" t="s">
        <v>16</v>
      </c>
      <c r="C1" s="8"/>
      <c r="D1" s="8"/>
      <c r="E1" s="8"/>
    </row>
    <row r="2" spans="1:5" x14ac:dyDescent="0.2">
      <c r="A2" s="2" t="s">
        <v>18</v>
      </c>
      <c r="B2" s="7">
        <v>1</v>
      </c>
      <c r="C2" s="7">
        <v>2</v>
      </c>
      <c r="D2" s="7">
        <v>3</v>
      </c>
      <c r="E2" s="7">
        <v>4</v>
      </c>
    </row>
    <row r="3" spans="1:5" x14ac:dyDescent="0.2">
      <c r="A3" s="2" t="str">
        <f>'исходные данные'!R4</f>
        <v>a</v>
      </c>
      <c r="B3" s="2">
        <v>16</v>
      </c>
      <c r="C3" s="2">
        <v>6</v>
      </c>
      <c r="D3" s="2">
        <v>30</v>
      </c>
      <c r="E3" s="2">
        <v>3</v>
      </c>
    </row>
    <row r="4" spans="1:5" x14ac:dyDescent="0.2">
      <c r="A4" s="2" t="str">
        <f>'исходные данные'!R5</f>
        <v>b</v>
      </c>
      <c r="B4" s="2">
        <v>4</v>
      </c>
      <c r="C4" s="2">
        <v>4</v>
      </c>
      <c r="D4" s="2"/>
      <c r="E4" s="2">
        <v>2</v>
      </c>
    </row>
    <row r="5" spans="1:5" x14ac:dyDescent="0.2">
      <c r="A5" s="2" t="str">
        <f>'исходные данные'!R6</f>
        <v>c</v>
      </c>
      <c r="B5" s="2">
        <v>2</v>
      </c>
      <c r="C5" s="2">
        <v>2</v>
      </c>
      <c r="D5" s="2"/>
      <c r="E5" s="2">
        <v>1</v>
      </c>
    </row>
    <row r="6" spans="1:5" x14ac:dyDescent="0.2">
      <c r="A6" s="2" t="str">
        <f>'исходные данные'!R7</f>
        <v>d</v>
      </c>
      <c r="B6" s="2">
        <v>1</v>
      </c>
      <c r="C6" s="2"/>
      <c r="D6" s="2">
        <v>3</v>
      </c>
      <c r="E6" s="2"/>
    </row>
    <row r="7" spans="1:5" x14ac:dyDescent="0.2">
      <c r="A7" s="2" t="str">
        <f>'исходные данные'!R8</f>
        <v>e</v>
      </c>
      <c r="B7" s="2">
        <v>2</v>
      </c>
      <c r="C7" s="2"/>
      <c r="D7" s="2">
        <v>6</v>
      </c>
      <c r="E7" s="2"/>
    </row>
  </sheetData>
  <mergeCells count="1">
    <mergeCell ref="B1:E1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P8"/>
  <sheetViews>
    <sheetView zoomScale="96" workbookViewId="0">
      <selection activeCell="A34" sqref="A34"/>
    </sheetView>
  </sheetViews>
  <sheetFormatPr baseColWidth="10" defaultRowHeight="16" x14ac:dyDescent="0.2"/>
  <cols>
    <col min="1" max="1" width="31.1640625" bestFit="1" customWidth="1"/>
    <col min="2" max="2" width="17" bestFit="1" customWidth="1"/>
    <col min="3" max="3" width="13.5" bestFit="1" customWidth="1"/>
    <col min="4" max="4" width="12.33203125" bestFit="1" customWidth="1"/>
    <col min="5" max="5" width="17" bestFit="1" customWidth="1"/>
    <col min="6" max="6" width="13.5" bestFit="1" customWidth="1"/>
    <col min="7" max="7" width="12.33203125" bestFit="1" customWidth="1"/>
    <col min="8" max="8" width="17" bestFit="1" customWidth="1"/>
    <col min="9" max="9" width="13.5" bestFit="1" customWidth="1"/>
    <col min="10" max="10" width="12.33203125" bestFit="1" customWidth="1"/>
    <col min="11" max="11" width="17" bestFit="1" customWidth="1"/>
    <col min="12" max="12" width="13.5" bestFit="1" customWidth="1"/>
    <col min="13" max="13" width="12.33203125" bestFit="1" customWidth="1"/>
    <col min="14" max="14" width="17" bestFit="1" customWidth="1"/>
    <col min="15" max="15" width="13.5" bestFit="1" customWidth="1"/>
    <col min="16" max="16" width="12.33203125" bestFit="1" customWidth="1"/>
  </cols>
  <sheetData>
    <row r="1" spans="1:16" ht="17" thickBot="1" x14ac:dyDescent="0.25">
      <c r="A1" s="9" t="s">
        <v>29</v>
      </c>
      <c r="B1" s="11" t="s">
        <v>24</v>
      </c>
      <c r="C1" s="11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">
      <c r="A2" s="9" t="s">
        <v>10</v>
      </c>
      <c r="B2" s="12">
        <v>1</v>
      </c>
      <c r="C2" s="13"/>
      <c r="D2" s="14"/>
      <c r="E2" s="12">
        <v>2</v>
      </c>
      <c r="F2" s="13"/>
      <c r="G2" s="14"/>
      <c r="H2" s="12">
        <v>3</v>
      </c>
      <c r="I2" s="13"/>
      <c r="J2" s="14"/>
      <c r="K2" s="12">
        <v>4</v>
      </c>
      <c r="L2" s="13"/>
      <c r="M2" s="14"/>
      <c r="N2" s="12">
        <v>5</v>
      </c>
      <c r="O2" s="13"/>
      <c r="P2" s="14"/>
    </row>
    <row r="3" spans="1:16" ht="37" customHeight="1" x14ac:dyDescent="0.2">
      <c r="A3" s="7" t="s">
        <v>18</v>
      </c>
      <c r="B3" s="20" t="s">
        <v>26</v>
      </c>
      <c r="C3" s="21" t="s">
        <v>27</v>
      </c>
      <c r="D3" s="22" t="s">
        <v>28</v>
      </c>
      <c r="E3" s="20" t="s">
        <v>26</v>
      </c>
      <c r="F3" s="21" t="s">
        <v>27</v>
      </c>
      <c r="G3" s="22" t="s">
        <v>28</v>
      </c>
      <c r="H3" s="20" t="s">
        <v>26</v>
      </c>
      <c r="I3" s="21" t="s">
        <v>27</v>
      </c>
      <c r="J3" s="22" t="s">
        <v>28</v>
      </c>
      <c r="K3" s="20" t="s">
        <v>26</v>
      </c>
      <c r="L3" s="21" t="s">
        <v>27</v>
      </c>
      <c r="M3" s="22" t="s">
        <v>28</v>
      </c>
      <c r="N3" s="20" t="s">
        <v>26</v>
      </c>
      <c r="O3" s="21" t="s">
        <v>27</v>
      </c>
      <c r="P3" s="22" t="s">
        <v>28</v>
      </c>
    </row>
    <row r="4" spans="1:16" x14ac:dyDescent="0.2">
      <c r="A4" s="23" t="str">
        <f>'исходные данные'!R4</f>
        <v>a</v>
      </c>
      <c r="B4" s="15">
        <f>'исходные данные'!O4</f>
        <v>1</v>
      </c>
      <c r="C4" s="2">
        <v>16</v>
      </c>
      <c r="D4" s="16">
        <f>'исходные данные'!K4</f>
        <v>2</v>
      </c>
      <c r="E4" s="15">
        <f>B4-C4+D4</f>
        <v>-13</v>
      </c>
      <c r="F4" s="2">
        <v>6</v>
      </c>
      <c r="G4" s="16">
        <f>'исходные данные'!K5</f>
        <v>40</v>
      </c>
      <c r="H4" s="15">
        <f>E4-F4+G4</f>
        <v>21</v>
      </c>
      <c r="I4" s="2">
        <v>30</v>
      </c>
      <c r="J4" s="16"/>
      <c r="K4" s="15">
        <f>H4-I4+J4</f>
        <v>-9</v>
      </c>
      <c r="L4" s="2">
        <v>3</v>
      </c>
      <c r="M4" s="16"/>
      <c r="N4" s="15">
        <f>K4-L4+M4</f>
        <v>-12</v>
      </c>
      <c r="O4" s="2"/>
      <c r="P4" s="16"/>
    </row>
    <row r="5" spans="1:16" x14ac:dyDescent="0.2">
      <c r="A5" s="23" t="str">
        <f>'исходные данные'!R5</f>
        <v>b</v>
      </c>
      <c r="B5" s="15">
        <f>'исходные данные'!O5</f>
        <v>5</v>
      </c>
      <c r="C5" s="2">
        <v>4</v>
      </c>
      <c r="D5" s="16"/>
      <c r="E5" s="15">
        <f t="shared" ref="E5:E8" si="0">B5-C5+D5</f>
        <v>1</v>
      </c>
      <c r="F5" s="2">
        <v>4</v>
      </c>
      <c r="G5" s="16">
        <f>'исходные данные'!K6</f>
        <v>4</v>
      </c>
      <c r="H5" s="15">
        <f t="shared" ref="H5:H8" si="1">E5-F5+G5</f>
        <v>1</v>
      </c>
      <c r="I5" s="2"/>
      <c r="J5" s="16">
        <f>'исходные данные'!K7</f>
        <v>5</v>
      </c>
      <c r="K5" s="15">
        <f t="shared" ref="K5:K8" si="2">H5-I5+J5</f>
        <v>6</v>
      </c>
      <c r="L5" s="2">
        <v>2</v>
      </c>
      <c r="M5" s="16">
        <f>'исходные данные'!K8</f>
        <v>1</v>
      </c>
      <c r="N5" s="15">
        <f t="shared" ref="N5:N8" si="3">K5-L5+M5</f>
        <v>5</v>
      </c>
      <c r="O5" s="2"/>
      <c r="P5" s="16"/>
    </row>
    <row r="6" spans="1:16" x14ac:dyDescent="0.2">
      <c r="A6" s="23" t="str">
        <f>'исходные данные'!R6</f>
        <v>c</v>
      </c>
      <c r="B6" s="15">
        <f>'исходные данные'!O6</f>
        <v>0</v>
      </c>
      <c r="C6" s="2">
        <v>2</v>
      </c>
      <c r="D6" s="16">
        <v>1</v>
      </c>
      <c r="E6" s="15">
        <f t="shared" si="0"/>
        <v>-1</v>
      </c>
      <c r="F6" s="2">
        <v>2</v>
      </c>
      <c r="G6" s="16"/>
      <c r="H6" s="15">
        <f t="shared" si="1"/>
        <v>-3</v>
      </c>
      <c r="I6" s="2"/>
      <c r="J6" s="16"/>
      <c r="K6" s="15">
        <f t="shared" si="2"/>
        <v>-3</v>
      </c>
      <c r="L6" s="2">
        <v>1</v>
      </c>
      <c r="M6" s="16"/>
      <c r="N6" s="15">
        <f t="shared" si="3"/>
        <v>-4</v>
      </c>
      <c r="O6" s="2"/>
      <c r="P6" s="16"/>
    </row>
    <row r="7" spans="1:16" x14ac:dyDescent="0.2">
      <c r="A7" s="23" t="str">
        <f>'исходные данные'!R7</f>
        <v>d</v>
      </c>
      <c r="B7" s="15">
        <f>'исходные данные'!O7</f>
        <v>2</v>
      </c>
      <c r="C7" s="2">
        <v>1</v>
      </c>
      <c r="D7" s="16"/>
      <c r="E7" s="15">
        <f t="shared" si="0"/>
        <v>1</v>
      </c>
      <c r="F7" s="2"/>
      <c r="G7" s="16"/>
      <c r="H7" s="15">
        <f t="shared" si="1"/>
        <v>1</v>
      </c>
      <c r="I7" s="2">
        <v>3</v>
      </c>
      <c r="J7" s="16">
        <v>2</v>
      </c>
      <c r="K7" s="15">
        <f t="shared" si="2"/>
        <v>0</v>
      </c>
      <c r="L7" s="2"/>
      <c r="M7" s="16">
        <v>1</v>
      </c>
      <c r="N7" s="15">
        <f t="shared" si="3"/>
        <v>1</v>
      </c>
      <c r="O7" s="2"/>
      <c r="P7" s="16"/>
    </row>
    <row r="8" spans="1:16" ht="17" thickBot="1" x14ac:dyDescent="0.25">
      <c r="A8" s="23" t="str">
        <f>'исходные данные'!R8</f>
        <v>e</v>
      </c>
      <c r="B8" s="17">
        <f>'исходные данные'!O8</f>
        <v>4</v>
      </c>
      <c r="C8" s="18">
        <v>2</v>
      </c>
      <c r="D8" s="19"/>
      <c r="E8" s="17">
        <f t="shared" si="0"/>
        <v>2</v>
      </c>
      <c r="F8" s="18"/>
      <c r="G8" s="19"/>
      <c r="H8" s="17">
        <f t="shared" si="1"/>
        <v>2</v>
      </c>
      <c r="I8" s="18">
        <v>6</v>
      </c>
      <c r="J8" s="19"/>
      <c r="K8" s="17">
        <f t="shared" si="2"/>
        <v>-4</v>
      </c>
      <c r="L8" s="18"/>
      <c r="M8" s="19">
        <v>1</v>
      </c>
      <c r="N8" s="17">
        <f t="shared" si="3"/>
        <v>-3</v>
      </c>
      <c r="O8" s="18"/>
      <c r="P8" s="19"/>
    </row>
  </sheetData>
  <mergeCells count="6">
    <mergeCell ref="B2:D2"/>
    <mergeCell ref="E2:G2"/>
    <mergeCell ref="H2:J2"/>
    <mergeCell ref="K2:M2"/>
    <mergeCell ref="N2:P2"/>
    <mergeCell ref="B1:P1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исходные данные</vt:lpstr>
      <vt:lpstr>план потребения</vt:lpstr>
      <vt:lpstr>план баланс материалов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cp:lastPrinted>2016-02-10T20:43:25Z</cp:lastPrinted>
  <dcterms:created xsi:type="dcterms:W3CDTF">2016-02-08T20:27:29Z</dcterms:created>
  <dcterms:modified xsi:type="dcterms:W3CDTF">2016-02-10T21:54:59Z</dcterms:modified>
</cp:coreProperties>
</file>