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195" windowWidth="10005" windowHeight="9945" activeTab="1"/>
  </bookViews>
  <sheets>
    <sheet name="было" sheetId="4" r:id="rId1"/>
    <sheet name="Page2" sheetId="1" r:id="rId2"/>
  </sheets>
  <definedNames>
    <definedName name="_xlnm._FilterDatabase" localSheetId="1" hidden="1">Page2!$B$3:$R$26</definedName>
  </definedNames>
  <calcPr calcId="145621"/>
</workbook>
</file>

<file path=xl/calcChain.xml><?xml version="1.0" encoding="utf-8"?>
<calcChain xmlns="http://schemas.openxmlformats.org/spreadsheetml/2006/main">
  <c r="T26" i="1" l="1"/>
  <c r="S26" i="1"/>
  <c r="T25" i="1"/>
  <c r="S25" i="1"/>
  <c r="T24" i="1"/>
  <c r="S24" i="1"/>
  <c r="T23" i="1"/>
  <c r="S23" i="1"/>
  <c r="T22" i="1"/>
  <c r="S22" i="1"/>
  <c r="T21" i="1"/>
  <c r="S21" i="1"/>
  <c r="T20" i="1"/>
  <c r="S20" i="1"/>
  <c r="T19" i="1"/>
  <c r="S19" i="1"/>
  <c r="T18" i="1"/>
  <c r="S18" i="1"/>
  <c r="T17" i="1"/>
  <c r="S17" i="1"/>
  <c r="T16" i="1"/>
  <c r="S16" i="1"/>
  <c r="T15" i="1"/>
  <c r="S15" i="1"/>
  <c r="T14" i="1"/>
  <c r="S14" i="1"/>
  <c r="T13" i="1"/>
  <c r="S13" i="1"/>
  <c r="T12" i="1"/>
  <c r="S12" i="1"/>
  <c r="T11" i="1"/>
  <c r="S11" i="1"/>
  <c r="T10" i="1"/>
  <c r="S10" i="1"/>
  <c r="T9" i="1"/>
  <c r="S9" i="1"/>
  <c r="T8" i="1"/>
  <c r="S8" i="1"/>
  <c r="T7" i="1"/>
  <c r="S7" i="1"/>
  <c r="T6" i="1"/>
  <c r="S6" i="1"/>
  <c r="T5" i="1"/>
  <c r="S5" i="1"/>
  <c r="T4" i="1"/>
  <c r="S4" i="1"/>
</calcChain>
</file>

<file path=xl/sharedStrings.xml><?xml version="1.0" encoding="utf-8"?>
<sst xmlns="http://schemas.openxmlformats.org/spreadsheetml/2006/main" count="157" uniqueCount="52">
  <si>
    <t>№ пп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</si>
  <si>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</si>
  <si>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</si>
  <si>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</si>
  <si>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</si>
  <si>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</si>
  <si>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</si>
  <si>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</si>
  <si>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</si>
  <si>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</si>
  <si>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</si>
  <si>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</si>
  <si>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</si>
  <si>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</si>
  <si>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</si>
  <si>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</si>
  <si>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</si>
  <si>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</si>
  <si>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</si>
  <si>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</si>
  <si>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</si>
  <si>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</si>
  <si>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</si>
  <si>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</si>
  <si>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K0309</t>
  </si>
  <si>
    <t>Номер авто</t>
  </si>
  <si>
    <t>Код</t>
  </si>
  <si>
    <t>ФИО водителя</t>
  </si>
  <si>
    <t>Прибыль (-)
Убыток (+)
(руб)</t>
  </si>
  <si>
    <t>Маршрут</t>
  </si>
  <si>
    <t>Красноярск</t>
  </si>
  <si>
    <t>K0310</t>
  </si>
  <si>
    <t>Кемерово</t>
  </si>
  <si>
    <t>Екатеринбург</t>
  </si>
  <si>
    <t>Е0100</t>
  </si>
  <si>
    <t>Казань</t>
  </si>
  <si>
    <t>K0308</t>
  </si>
  <si>
    <t>Чита</t>
  </si>
  <si>
    <t>Ч0155</t>
  </si>
  <si>
    <t>М0450</t>
  </si>
  <si>
    <t>Иркутск</t>
  </si>
  <si>
    <t>И0122</t>
  </si>
  <si>
    <t>Москва</t>
  </si>
  <si>
    <t>О0333</t>
  </si>
  <si>
    <t>Прибыль</t>
  </si>
  <si>
    <t>Убыток</t>
  </si>
  <si>
    <t>№</t>
  </si>
  <si>
    <t>Код
маршрута</t>
  </si>
  <si>
    <t>БЫЛО ТАК</t>
  </si>
  <si>
    <t>СТАЛО ТАК</t>
  </si>
  <si>
    <t>Кемеровская область</t>
  </si>
  <si>
    <t>Омск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</si>
</sst>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21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color indexed="8"/>
      <name val="Arial"/>
      <family val="2"/>
      <charset val="204"/>
    </font>
    <font>
      <b/>
      <i/>
      <sz val="11"/>
      <color indexed="8"/>
      <name val="Arial"/>
      <family val="2"/>
      <charset val="204"/>
    </font>
    <font>
      <sz val="11"/>
      <color theme="0"/>
      <name val="Calibri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33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33" borderId="10" xfId="0" applyNumberFormat="1" applyFont="1" applyFill="1" applyBorder="1" applyAlignment="1" applyProtection="1">
      <alignment horizontal="center" vertical="center" wrapText="1"/>
    </xf>
    <xf numFmtId="0" fontId="18" fillId="33" borderId="10" xfId="0" applyNumberFormat="1" applyFont="1" applyFill="1" applyBorder="1" applyAlignment="1" applyProtection="1">
      <alignment horizontal="left" vertical="center" wrapText="1"/>
    </xf>
    <xf numFmtId="2" fontId="18" fillId="33" borderId="10" xfId="0" applyNumberFormat="1" applyFont="1" applyFill="1" applyBorder="1" applyAlignment="1" applyProtection="1">
      <alignment horizontal="right" vertical="center" wrapText="1"/>
    </xf>
    <xf numFmtId="0" fontId="18" fillId="33" borderId="12" xfId="0" applyNumberFormat="1" applyFont="1" applyFill="1" applyBorder="1" applyAlignment="1" applyProtection="1">
      <alignment horizontal="center" vertical="center" wrapText="1"/>
    </xf>
    <xf numFmtId="0" fontId="18" fillId="33" borderId="12" xfId="0" applyNumberFormat="1" applyFont="1" applyFill="1" applyBorder="1" applyAlignment="1" applyProtection="1">
      <alignment horizontal="left" vertical="center" wrapText="1"/>
    </xf>
    <xf numFmtId="0" fontId="19" fillId="0" borderId="11" xfId="0" applyFont="1" applyBorder="1" applyAlignment="1">
      <alignment horizontal="center"/>
    </xf>
    <xf numFmtId="164" fontId="0" fillId="0" borderId="11" xfId="1" applyFont="1" applyFill="1" applyBorder="1"/>
    <xf numFmtId="0" fontId="0" fillId="34" borderId="11" xfId="0" applyFill="1" applyBorder="1" applyAlignment="1">
      <alignment horizontal="center" vertical="center" wrapText="1"/>
    </xf>
    <xf numFmtId="0" fontId="0" fillId="34" borderId="11" xfId="0" applyFill="1" applyBorder="1" applyAlignment="1">
      <alignment horizontal="center" vertical="center"/>
    </xf>
    <xf numFmtId="164" fontId="18" fillId="33" borderId="10" xfId="1" applyFont="1" applyFill="1" applyBorder="1" applyAlignment="1" applyProtection="1">
      <alignment horizontal="right" vertical="center" wrapText="1"/>
    </xf>
    <xf numFmtId="0" fontId="20" fillId="35" borderId="13" xfId="0" applyFont="1" applyFill="1" applyBorder="1" applyAlignment="1">
      <alignment horizontal="center"/>
    </xf>
    <xf numFmtId="0" fontId="20" fillId="36" borderId="13" xfId="0" applyFont="1" applyFill="1" applyBorder="1" applyAlignment="1">
      <alignment horizontal="center"/>
    </xf>
  </cellXfs>
  <cellStyles count="43">
    <cellStyle name="20% - Акцент1" xfId="20" builtinId="30" customBuiltin="1"/>
    <cellStyle name="20% - Акцент2" xfId="24" builtinId="34" customBuiltin="1"/>
    <cellStyle name="20% - Акцент3" xfId="28" builtinId="38" customBuiltin="1"/>
    <cellStyle name="20% - Акцент4" xfId="32" builtinId="42" customBuiltin="1"/>
    <cellStyle name="20% - Акцент5" xfId="36" builtinId="46" customBuiltin="1"/>
    <cellStyle name="20% - Акцент6" xfId="40" builtinId="50" customBuiltin="1"/>
    <cellStyle name="40% - Акцент1" xfId="21" builtinId="31" customBuiltin="1"/>
    <cellStyle name="40% - Акцент2" xfId="25" builtinId="35" customBuiltin="1"/>
    <cellStyle name="40% - Акцент3" xfId="29" builtinId="39" customBuiltin="1"/>
    <cellStyle name="40% - Акцент4" xfId="33" builtinId="43" customBuiltin="1"/>
    <cellStyle name="40% - Акцент5" xfId="37" builtinId="47" customBuiltin="1"/>
    <cellStyle name="40% - Акцент6" xfId="41" builtinId="51" customBuiltin="1"/>
    <cellStyle name="60% - Акцент1" xfId="22" builtinId="32" customBuiltin="1"/>
    <cellStyle name="60% - Акцент2" xfId="26" builtinId="36" customBuiltin="1"/>
    <cellStyle name="60% - Акцент3" xfId="30" builtinId="40" customBuiltin="1"/>
    <cellStyle name="60% - Акцент4" xfId="34" builtinId="44" customBuiltin="1"/>
    <cellStyle name="60% - Акцент5" xfId="38" builtinId="48" customBuiltin="1"/>
    <cellStyle name="60% - Акцент6" xfId="42" builtinId="52" customBuiltin="1"/>
    <cellStyle name="Акцент1" xfId="19" builtinId="29" customBuiltin="1"/>
    <cellStyle name="Акцент2" xfId="23" builtinId="33" customBuiltin="1"/>
    <cellStyle name="Акцент3" xfId="27" builtinId="37" customBuiltin="1"/>
    <cellStyle name="Акцент4" xfId="31" builtinId="41" customBuiltin="1"/>
    <cellStyle name="Акцент5" xfId="35" builtinId="45" customBuiltin="1"/>
    <cellStyle name="Акцент6" xfId="39" builtinId="49" customBuiltin="1"/>
    <cellStyle name="Ввод " xfId="10" builtinId="20" customBuiltin="1"/>
    <cellStyle name="Вывод" xfId="11" builtinId="21" customBuiltin="1"/>
    <cellStyle name="Вычисление" xfId="12" builtinId="22" customBuiltin="1"/>
    <cellStyle name="Заголовок 1" xfId="3" builtinId="16" customBuiltin="1"/>
    <cellStyle name="Заголовок 2" xfId="4" builtinId="17" customBuiltin="1"/>
    <cellStyle name="Заголовок 3" xfId="5" builtinId="18" customBuiltin="1"/>
    <cellStyle name="Заголовок 4" xfId="6" builtinId="19" customBuiltin="1"/>
    <cellStyle name="Итог" xfId="18" builtinId="25" customBuiltin="1"/>
    <cellStyle name="Контрольная ячейка" xfId="14" builtinId="23" customBuiltin="1"/>
    <cellStyle name="Название" xfId="2" builtinId="15" customBuiltin="1"/>
    <cellStyle name="Нейтральный" xfId="9" builtinId="28" customBuiltin="1"/>
    <cellStyle name="Обычный" xfId="0" builtinId="0" customBuiltin="1"/>
    <cellStyle name="Плохой" xfId="8" builtinId="27" customBuiltin="1"/>
    <cellStyle name="Пояснение" xfId="17" builtinId="53" customBuiltin="1"/>
    <cellStyle name="Примечание" xfId="16" builtinId="10" customBuiltin="1"/>
    <cellStyle name="Связанная ячейка" xfId="13" builtinId="24" customBuiltin="1"/>
    <cellStyle name="Текст предупреждения" xfId="15" builtinId="11" customBuiltin="1"/>
    <cellStyle name="Финансовый" xfId="1" builtinId="3"/>
    <cellStyle name="Хороший" xfId="7" builtinId="26" customBuiltin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T26"/>
  <sheetViews>
    <sheetView workbookViewId="0">
      <selection activeCell="O4" sqref="O4"/>
    </sheetView>
  </sheetViews>
  <sheetFormatPr defaultRowHeight="15" x14ac:dyDescent="0.25"/>
  <cols>
    <col min="14" max="14" width="16" customWidth="1"/>
    <col min="15" max="15" width="14.140625" customWidth="1"/>
    <col min="18" max="18" width="11.42578125" customWidth="1"/>
  </cols>
  <sheetData>
    <row r="2" spans="1:20" x14ac:dyDescent="0.25">
      <c r="R2" s="11" t="s">
        <v>48</v>
      </c>
      <c r="S2" s="11"/>
      <c r="T2" s="11"/>
    </row>
    <row r="3" spans="1:20" ht="33.75" x14ac:dyDescent="0.25">
      <c r="A3" s="1" t="s">
        <v>0</v>
      </c>
      <c r="B3" s="1" t="s">
        <v>26</v>
      </c>
      <c r="C3" s="1" t="s">
        <v>25</v>
      </c>
      <c r="D3" s="1" t="s">
        <v>27</v>
      </c>
      <c r="E3" s="1" t="s">
        <v>46</v>
      </c>
      <c r="F3" s="1" t="s">
        <v>46</v>
      </c>
      <c r="G3" s="1" t="s">
        <v>46</v>
      </c>
      <c r="H3" s="1" t="s">
        <v>46</v>
      </c>
      <c r="I3" s="1" t="s">
        <v>46</v>
      </c>
      <c r="J3" s="1" t="s">
        <v>46</v>
      </c>
      <c r="K3" s="1" t="s">
        <v>46</v>
      </c>
      <c r="L3" s="1" t="s">
        <v>46</v>
      </c>
      <c r="M3" s="1" t="s">
        <v>46</v>
      </c>
      <c r="N3" s="1" t="s">
        <v>28</v>
      </c>
      <c r="O3" s="1" t="s">
        <v>29</v>
      </c>
      <c r="P3" s="1" t="s">
        <v>46</v>
      </c>
      <c r="Q3" s="4" t="s">
        <v>46</v>
      </c>
      <c r="R3" s="8" t="s">
        <v>47</v>
      </c>
      <c r="S3" s="9" t="s">
        <v>44</v>
      </c>
      <c r="T3" s="9" t="s">
        <v>45</v>
      </c>
    </row>
    <row r="4" spans="1:20" x14ac:dyDescent="0.25">
      <c r="A4" s="1" t="s">
        <v>1</v>
      </c>
      <c r="B4" s="1"/>
      <c r="C4" s="1"/>
      <c r="D4" s="2"/>
      <c r="E4" s="1"/>
      <c r="F4" s="1"/>
      <c r="G4" s="1"/>
      <c r="H4" s="1"/>
      <c r="I4" s="1"/>
      <c r="J4" s="3"/>
      <c r="K4" s="3"/>
      <c r="L4" s="3"/>
      <c r="M4" s="3"/>
      <c r="N4" s="10">
        <v>-437.87</v>
      </c>
      <c r="O4" s="2" t="s">
        <v>30</v>
      </c>
      <c r="P4" s="2"/>
      <c r="Q4" s="5"/>
      <c r="R4" s="6"/>
      <c r="S4" s="7"/>
      <c r="T4" s="7"/>
    </row>
    <row r="5" spans="1:20" x14ac:dyDescent="0.25">
      <c r="A5" s="1" t="s">
        <v>2</v>
      </c>
      <c r="B5" s="1"/>
      <c r="C5" s="1"/>
      <c r="D5" s="2"/>
      <c r="E5" s="1"/>
      <c r="F5" s="1"/>
      <c r="G5" s="1"/>
      <c r="H5" s="1"/>
      <c r="I5" s="1"/>
      <c r="J5" s="3"/>
      <c r="K5" s="3"/>
      <c r="L5" s="3"/>
      <c r="M5" s="3"/>
      <c r="N5" s="10">
        <v>-64.900000000000006</v>
      </c>
      <c r="O5" s="2" t="s">
        <v>32</v>
      </c>
      <c r="P5" s="2"/>
      <c r="Q5" s="5"/>
      <c r="R5" s="6"/>
      <c r="S5" s="7"/>
      <c r="T5" s="7"/>
    </row>
    <row r="6" spans="1:20" x14ac:dyDescent="0.25">
      <c r="A6" s="1" t="s">
        <v>3</v>
      </c>
      <c r="B6" s="1"/>
      <c r="C6" s="1"/>
      <c r="D6" s="2"/>
      <c r="E6" s="1"/>
      <c r="F6" s="1"/>
      <c r="G6" s="1"/>
      <c r="H6" s="1"/>
      <c r="I6" s="1"/>
      <c r="J6" s="3"/>
      <c r="K6" s="3"/>
      <c r="L6" s="3"/>
      <c r="M6" s="3"/>
      <c r="N6" s="10">
        <v>-336.58</v>
      </c>
      <c r="O6" s="2" t="s">
        <v>33</v>
      </c>
      <c r="P6" s="2"/>
      <c r="Q6" s="5"/>
      <c r="R6" s="6"/>
      <c r="S6" s="7"/>
      <c r="T6" s="7"/>
    </row>
    <row r="7" spans="1:20" x14ac:dyDescent="0.25">
      <c r="A7" s="1" t="s">
        <v>4</v>
      </c>
      <c r="B7" s="1"/>
      <c r="C7" s="1"/>
      <c r="D7" s="2"/>
      <c r="E7" s="1"/>
      <c r="F7" s="1"/>
      <c r="G7" s="1"/>
      <c r="H7" s="1"/>
      <c r="I7" s="1"/>
      <c r="J7" s="3"/>
      <c r="K7" s="3"/>
      <c r="L7" s="3"/>
      <c r="M7" s="3"/>
      <c r="N7" s="10">
        <v>-0.01</v>
      </c>
      <c r="O7" s="2" t="s">
        <v>35</v>
      </c>
      <c r="P7" s="2"/>
      <c r="Q7" s="5"/>
      <c r="R7" s="6"/>
      <c r="S7" s="7"/>
      <c r="T7" s="7"/>
    </row>
    <row r="8" spans="1:20" x14ac:dyDescent="0.25">
      <c r="A8" s="1" t="s">
        <v>5</v>
      </c>
      <c r="B8" s="1"/>
      <c r="C8" s="1"/>
      <c r="D8" s="2"/>
      <c r="E8" s="1"/>
      <c r="F8" s="1"/>
      <c r="G8" s="1"/>
      <c r="H8" s="1"/>
      <c r="I8" s="1"/>
      <c r="J8" s="3"/>
      <c r="K8" s="3"/>
      <c r="L8" s="3"/>
      <c r="M8" s="3"/>
      <c r="N8" s="10">
        <v>-2938.2</v>
      </c>
      <c r="O8" s="2" t="s">
        <v>37</v>
      </c>
      <c r="P8" s="2"/>
      <c r="Q8" s="5"/>
      <c r="R8" s="6"/>
      <c r="S8" s="7"/>
      <c r="T8" s="7"/>
    </row>
    <row r="9" spans="1:20" x14ac:dyDescent="0.25">
      <c r="A9" s="1" t="s">
        <v>6</v>
      </c>
      <c r="B9" s="1"/>
      <c r="C9" s="1"/>
      <c r="D9" s="2"/>
      <c r="E9" s="1"/>
      <c r="F9" s="1"/>
      <c r="G9" s="1"/>
      <c r="H9" s="1"/>
      <c r="I9" s="1"/>
      <c r="J9" s="3"/>
      <c r="K9" s="3"/>
      <c r="L9" s="3"/>
      <c r="M9" s="3"/>
      <c r="N9" s="10">
        <v>-1.18</v>
      </c>
      <c r="O9" s="2" t="s">
        <v>42</v>
      </c>
      <c r="P9" s="2"/>
      <c r="Q9" s="5"/>
      <c r="R9" s="6"/>
      <c r="S9" s="7"/>
      <c r="T9" s="7"/>
    </row>
    <row r="10" spans="1:20" x14ac:dyDescent="0.25">
      <c r="A10" s="1" t="s">
        <v>7</v>
      </c>
      <c r="B10" s="1"/>
      <c r="C10" s="1"/>
      <c r="D10" s="2"/>
      <c r="E10" s="1"/>
      <c r="F10" s="1"/>
      <c r="G10" s="1"/>
      <c r="H10" s="1"/>
      <c r="I10" s="1"/>
      <c r="J10" s="3"/>
      <c r="K10" s="3"/>
      <c r="L10" s="3"/>
      <c r="M10" s="3"/>
      <c r="N10" s="10">
        <v>0</v>
      </c>
      <c r="O10" s="2" t="s">
        <v>40</v>
      </c>
      <c r="P10" s="2"/>
      <c r="Q10" s="5"/>
      <c r="R10" s="6"/>
      <c r="S10" s="7"/>
      <c r="T10" s="7"/>
    </row>
    <row r="11" spans="1:20" x14ac:dyDescent="0.25">
      <c r="A11" s="1" t="s">
        <v>8</v>
      </c>
      <c r="B11" s="1"/>
      <c r="C11" s="1"/>
      <c r="D11" s="2"/>
      <c r="E11" s="1"/>
      <c r="F11" s="1"/>
      <c r="G11" s="1"/>
      <c r="H11" s="1"/>
      <c r="I11" s="1"/>
      <c r="J11" s="3"/>
      <c r="K11" s="3"/>
      <c r="L11" s="3"/>
      <c r="M11" s="3"/>
      <c r="N11" s="10">
        <v>-17999.509999999998</v>
      </c>
      <c r="O11" s="2" t="s">
        <v>51</v>
      </c>
      <c r="P11" s="2"/>
      <c r="Q11" s="5"/>
      <c r="R11" s="6"/>
      <c r="S11" s="7"/>
      <c r="T11" s="7"/>
    </row>
    <row r="12" spans="1:20" x14ac:dyDescent="0.25">
      <c r="A12" s="1" t="s">
        <v>9</v>
      </c>
      <c r="B12" s="1"/>
      <c r="C12" s="1"/>
      <c r="D12" s="2"/>
      <c r="E12" s="1"/>
      <c r="F12" s="1"/>
      <c r="G12" s="1"/>
      <c r="H12" s="1"/>
      <c r="I12" s="1"/>
      <c r="J12" s="3"/>
      <c r="K12" s="3"/>
      <c r="L12" s="3"/>
      <c r="M12" s="3"/>
      <c r="N12" s="10">
        <v>-292.41000000000003</v>
      </c>
      <c r="O12" s="2" t="s">
        <v>40</v>
      </c>
      <c r="P12" s="2"/>
      <c r="Q12" s="5"/>
      <c r="R12" s="6"/>
      <c r="S12" s="7"/>
      <c r="T12" s="7"/>
    </row>
    <row r="13" spans="1:20" x14ac:dyDescent="0.25">
      <c r="A13" s="1" t="s">
        <v>10</v>
      </c>
      <c r="B13" s="1"/>
      <c r="C13" s="1"/>
      <c r="D13" s="2"/>
      <c r="E13" s="1"/>
      <c r="F13" s="1"/>
      <c r="G13" s="1"/>
      <c r="H13" s="1"/>
      <c r="I13" s="1"/>
      <c r="J13" s="3"/>
      <c r="K13" s="3"/>
      <c r="L13" s="3"/>
      <c r="M13" s="3"/>
      <c r="N13" s="10">
        <v>6580.56</v>
      </c>
      <c r="O13" s="2" t="s">
        <v>37</v>
      </c>
      <c r="P13" s="2"/>
      <c r="Q13" s="5"/>
      <c r="R13" s="6"/>
      <c r="S13" s="7"/>
      <c r="T13" s="7"/>
    </row>
    <row r="14" spans="1:20" x14ac:dyDescent="0.25">
      <c r="A14" s="1" t="s">
        <v>11</v>
      </c>
      <c r="B14" s="1"/>
      <c r="C14" s="1"/>
      <c r="D14" s="2"/>
      <c r="E14" s="1"/>
      <c r="F14" s="1"/>
      <c r="G14" s="1"/>
      <c r="H14" s="1"/>
      <c r="I14" s="1"/>
      <c r="J14" s="3"/>
      <c r="K14" s="3"/>
      <c r="L14" s="3"/>
      <c r="M14" s="3"/>
      <c r="N14" s="10">
        <v>-12557.55</v>
      </c>
      <c r="O14" s="2" t="s">
        <v>42</v>
      </c>
      <c r="P14" s="2"/>
      <c r="Q14" s="5"/>
      <c r="R14" s="6"/>
      <c r="S14" s="7"/>
      <c r="T14" s="7"/>
    </row>
    <row r="15" spans="1:20" x14ac:dyDescent="0.25">
      <c r="A15" s="1" t="s">
        <v>12</v>
      </c>
      <c r="B15" s="1"/>
      <c r="C15" s="1"/>
      <c r="D15" s="2"/>
      <c r="E15" s="1"/>
      <c r="F15" s="1"/>
      <c r="G15" s="1"/>
      <c r="H15" s="1"/>
      <c r="I15" s="1"/>
      <c r="J15" s="3"/>
      <c r="K15" s="3"/>
      <c r="L15" s="3"/>
      <c r="M15" s="3"/>
      <c r="N15" s="10">
        <v>-27262.13</v>
      </c>
      <c r="O15" s="2" t="s">
        <v>40</v>
      </c>
      <c r="P15" s="2"/>
      <c r="Q15" s="5"/>
      <c r="R15" s="6"/>
      <c r="S15" s="7"/>
      <c r="T15" s="7"/>
    </row>
    <row r="16" spans="1:20" ht="22.5" x14ac:dyDescent="0.25">
      <c r="A16" s="1" t="s">
        <v>13</v>
      </c>
      <c r="B16" s="1"/>
      <c r="C16" s="1"/>
      <c r="D16" s="2"/>
      <c r="E16" s="1"/>
      <c r="F16" s="1"/>
      <c r="G16" s="1"/>
      <c r="H16" s="1"/>
      <c r="I16" s="1"/>
      <c r="J16" s="3"/>
      <c r="K16" s="3"/>
      <c r="L16" s="3"/>
      <c r="M16" s="3"/>
      <c r="N16" s="10">
        <v>570.29999999999995</v>
      </c>
      <c r="O16" s="2" t="s">
        <v>50</v>
      </c>
      <c r="P16" s="2"/>
      <c r="Q16" s="5"/>
      <c r="R16" s="6"/>
      <c r="S16" s="7"/>
      <c r="T16" s="7"/>
    </row>
    <row r="17" spans="1:20" x14ac:dyDescent="0.25">
      <c r="A17" s="1" t="s">
        <v>14</v>
      </c>
      <c r="B17" s="1"/>
      <c r="C17" s="1"/>
      <c r="D17" s="2"/>
      <c r="E17" s="1"/>
      <c r="F17" s="1"/>
      <c r="G17" s="1"/>
      <c r="H17" s="1"/>
      <c r="I17" s="1"/>
      <c r="J17" s="3"/>
      <c r="K17" s="3"/>
      <c r="L17" s="3"/>
      <c r="M17" s="3"/>
      <c r="N17" s="10">
        <v>-8660.9599999999991</v>
      </c>
      <c r="O17" s="2" t="s">
        <v>33</v>
      </c>
      <c r="P17" s="2"/>
      <c r="Q17" s="5"/>
      <c r="R17" s="6"/>
      <c r="S17" s="7"/>
      <c r="T17" s="7"/>
    </row>
    <row r="18" spans="1:20" x14ac:dyDescent="0.25">
      <c r="A18" s="1" t="s">
        <v>15</v>
      </c>
      <c r="B18" s="1"/>
      <c r="C18" s="1"/>
      <c r="D18" s="2"/>
      <c r="E18" s="1"/>
      <c r="F18" s="1"/>
      <c r="G18" s="1"/>
      <c r="H18" s="1"/>
      <c r="I18" s="1"/>
      <c r="J18" s="3"/>
      <c r="K18" s="3"/>
      <c r="L18" s="3"/>
      <c r="M18" s="3"/>
      <c r="N18" s="10">
        <v>0</v>
      </c>
      <c r="O18" s="2" t="s">
        <v>35</v>
      </c>
      <c r="P18" s="2"/>
      <c r="Q18" s="5"/>
      <c r="R18" s="6"/>
      <c r="S18" s="7"/>
      <c r="T18" s="7"/>
    </row>
    <row r="19" spans="1:20" x14ac:dyDescent="0.25">
      <c r="A19" s="1" t="s">
        <v>16</v>
      </c>
      <c r="B19" s="1"/>
      <c r="C19" s="1"/>
      <c r="D19" s="2"/>
      <c r="E19" s="1"/>
      <c r="F19" s="1"/>
      <c r="G19" s="1"/>
      <c r="H19" s="1"/>
      <c r="I19" s="1"/>
      <c r="J19" s="3"/>
      <c r="K19" s="3"/>
      <c r="L19" s="3"/>
      <c r="M19" s="3"/>
      <c r="N19" s="10">
        <v>-363612</v>
      </c>
      <c r="O19" s="2" t="s">
        <v>37</v>
      </c>
      <c r="P19" s="2"/>
      <c r="Q19" s="5"/>
      <c r="R19" s="6"/>
      <c r="S19" s="7"/>
      <c r="T19" s="7"/>
    </row>
    <row r="20" spans="1:20" x14ac:dyDescent="0.25">
      <c r="A20" s="1" t="s">
        <v>17</v>
      </c>
      <c r="B20" s="1"/>
      <c r="C20" s="1"/>
      <c r="D20" s="2"/>
      <c r="E20" s="1"/>
      <c r="F20" s="1"/>
      <c r="G20" s="1"/>
      <c r="H20" s="1"/>
      <c r="I20" s="1"/>
      <c r="J20" s="3"/>
      <c r="K20" s="3"/>
      <c r="L20" s="3"/>
      <c r="M20" s="3"/>
      <c r="N20" s="10">
        <v>0.03</v>
      </c>
      <c r="O20" s="2" t="s">
        <v>33</v>
      </c>
      <c r="P20" s="2"/>
      <c r="Q20" s="5"/>
      <c r="R20" s="6"/>
      <c r="S20" s="7"/>
      <c r="T20" s="7"/>
    </row>
    <row r="21" spans="1:20" x14ac:dyDescent="0.25">
      <c r="A21" s="1" t="s">
        <v>18</v>
      </c>
      <c r="B21" s="1"/>
      <c r="C21" s="1"/>
      <c r="D21" s="2"/>
      <c r="E21" s="1"/>
      <c r="F21" s="1"/>
      <c r="G21" s="1"/>
      <c r="H21" s="1"/>
      <c r="I21" s="1"/>
      <c r="J21" s="3"/>
      <c r="K21" s="3"/>
      <c r="L21" s="3"/>
      <c r="M21" s="3"/>
      <c r="N21" s="10">
        <v>-16646.91</v>
      </c>
      <c r="O21" s="2" t="s">
        <v>35</v>
      </c>
      <c r="P21" s="2"/>
      <c r="Q21" s="5"/>
      <c r="R21" s="6"/>
      <c r="S21" s="7"/>
      <c r="T21" s="7"/>
    </row>
    <row r="22" spans="1:20" x14ac:dyDescent="0.25">
      <c r="A22" s="1" t="s">
        <v>19</v>
      </c>
      <c r="B22" s="1"/>
      <c r="C22" s="1"/>
      <c r="D22" s="2"/>
      <c r="E22" s="1"/>
      <c r="F22" s="1"/>
      <c r="G22" s="1"/>
      <c r="H22" s="1"/>
      <c r="I22" s="1"/>
      <c r="J22" s="3"/>
      <c r="K22" s="3"/>
      <c r="L22" s="3"/>
      <c r="M22" s="3"/>
      <c r="N22" s="10">
        <v>-1871.48</v>
      </c>
      <c r="O22" s="2" t="s">
        <v>37</v>
      </c>
      <c r="P22" s="2"/>
      <c r="Q22" s="5"/>
      <c r="R22" s="6"/>
      <c r="S22" s="7"/>
      <c r="T22" s="7"/>
    </row>
    <row r="23" spans="1:20" x14ac:dyDescent="0.25">
      <c r="A23" s="1" t="s">
        <v>20</v>
      </c>
      <c r="B23" s="1"/>
      <c r="C23" s="1"/>
      <c r="D23" s="2"/>
      <c r="E23" s="1"/>
      <c r="F23" s="1"/>
      <c r="G23" s="1"/>
      <c r="H23" s="1"/>
      <c r="I23" s="1"/>
      <c r="J23" s="3"/>
      <c r="K23" s="3"/>
      <c r="L23" s="3"/>
      <c r="M23" s="3"/>
      <c r="N23" s="10">
        <v>0</v>
      </c>
      <c r="O23" s="2" t="s">
        <v>40</v>
      </c>
      <c r="P23" s="2"/>
      <c r="Q23" s="5"/>
      <c r="R23" s="6"/>
      <c r="S23" s="7"/>
      <c r="T23" s="7"/>
    </row>
    <row r="24" spans="1:20" x14ac:dyDescent="0.25">
      <c r="A24" s="1" t="s">
        <v>21</v>
      </c>
      <c r="B24" s="1"/>
      <c r="C24" s="1"/>
      <c r="D24" s="2"/>
      <c r="E24" s="1"/>
      <c r="F24" s="1"/>
      <c r="G24" s="1"/>
      <c r="H24" s="1"/>
      <c r="I24" s="1"/>
      <c r="J24" s="3"/>
      <c r="K24" s="3"/>
      <c r="L24" s="3"/>
      <c r="M24" s="3"/>
      <c r="N24" s="10">
        <v>0</v>
      </c>
      <c r="O24" s="2" t="s">
        <v>32</v>
      </c>
      <c r="P24" s="2"/>
      <c r="Q24" s="5"/>
      <c r="R24" s="6"/>
      <c r="S24" s="7"/>
      <c r="T24" s="7"/>
    </row>
    <row r="25" spans="1:20" x14ac:dyDescent="0.25">
      <c r="A25" s="1" t="s">
        <v>22</v>
      </c>
      <c r="B25" s="1"/>
      <c r="C25" s="1"/>
      <c r="D25" s="2"/>
      <c r="E25" s="1"/>
      <c r="F25" s="1"/>
      <c r="G25" s="1"/>
      <c r="H25" s="1"/>
      <c r="I25" s="1"/>
      <c r="J25" s="3"/>
      <c r="K25" s="3"/>
      <c r="L25" s="3"/>
      <c r="M25" s="3"/>
      <c r="N25" s="10">
        <v>10809.03</v>
      </c>
      <c r="O25" s="2" t="s">
        <v>33</v>
      </c>
      <c r="P25" s="2"/>
      <c r="Q25" s="5"/>
      <c r="R25" s="6"/>
      <c r="S25" s="7"/>
      <c r="T25" s="7"/>
    </row>
    <row r="26" spans="1:20" x14ac:dyDescent="0.25">
      <c r="A26" s="1" t="s">
        <v>23</v>
      </c>
      <c r="B26" s="1"/>
      <c r="C26" s="1"/>
      <c r="D26" s="2"/>
      <c r="E26" s="1"/>
      <c r="F26" s="1"/>
      <c r="G26" s="1"/>
      <c r="H26" s="1"/>
      <c r="I26" s="1"/>
      <c r="J26" s="3"/>
      <c r="K26" s="3"/>
      <c r="L26" s="3"/>
      <c r="M26" s="3"/>
      <c r="N26" s="10">
        <v>-12643</v>
      </c>
      <c r="O26" s="2" t="s">
        <v>42</v>
      </c>
      <c r="P26" s="2"/>
      <c r="Q26" s="5"/>
      <c r="R26" s="6"/>
      <c r="S26" s="7"/>
      <c r="T26" s="7"/>
    </row>
  </sheetData>
  <mergeCells count="1">
    <mergeCell ref="R2:T2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2:T26"/>
  <sheetViews>
    <sheetView tabSelected="1" zoomScale="90" zoomScaleNormal="90" workbookViewId="0">
      <selection activeCell="O4" sqref="O4"/>
    </sheetView>
  </sheetViews>
  <sheetFormatPr defaultRowHeight="15" customHeight="1" x14ac:dyDescent="0.25"/>
  <cols>
    <col min="1" max="1" width="5.28515625" customWidth="1"/>
    <col min="2" max="2" width="7.85546875" customWidth="1"/>
    <col min="3" max="3" width="9.140625" customWidth="1"/>
    <col min="4" max="4" width="19.28515625" customWidth="1"/>
    <col min="5" max="13" width="4.140625" customWidth="1"/>
    <col min="14" max="14" width="10.42578125" customWidth="1"/>
    <col min="15" max="15" width="20.85546875" customWidth="1"/>
    <col min="16" max="17" width="5.42578125" customWidth="1"/>
    <col min="18" max="18" width="12" customWidth="1"/>
    <col min="19" max="20" width="15.140625" customWidth="1"/>
  </cols>
  <sheetData>
    <row r="2" spans="1:20" ht="15" customHeight="1" x14ac:dyDescent="0.25">
      <c r="R2" s="12" t="s">
        <v>49</v>
      </c>
      <c r="S2" s="12"/>
      <c r="T2" s="12"/>
    </row>
    <row r="3" spans="1:20" ht="36" customHeight="1" x14ac:dyDescent="0.25">
      <c r="A3" s="1" t="s">
        <v>0</v>
      </c>
      <c r="B3" s="1" t="s">
        <v>26</v>
      </c>
      <c r="C3" s="1" t="s">
        <v>25</v>
      </c>
      <c r="D3" s="1" t="s">
        <v>27</v>
      </c>
      <c r="E3" s="1" t="s">
        <v>46</v>
      </c>
      <c r="F3" s="1" t="s">
        <v>46</v>
      </c>
      <c r="G3" s="1" t="s">
        <v>46</v>
      </c>
      <c r="H3" s="1" t="s">
        <v>46</v>
      </c>
      <c r="I3" s="1" t="s">
        <v>46</v>
      </c>
      <c r="J3" s="1" t="s">
        <v>46</v>
      </c>
      <c r="K3" s="1" t="s">
        <v>46</v>
      </c>
      <c r="L3" s="1" t="s">
        <v>46</v>
      </c>
      <c r="M3" s="1" t="s">
        <v>46</v>
      </c>
      <c r="N3" s="1" t="s">
        <v>28</v>
      </c>
      <c r="O3" s="1" t="s">
        <v>29</v>
      </c>
      <c r="P3" s="1" t="s">
        <v>46</v>
      </c>
      <c r="Q3" s="4" t="s">
        <v>46</v>
      </c>
      <c r="R3" s="8" t="s">
        <v>47</v>
      </c>
      <c r="S3" s="9" t="s">
        <v>44</v>
      </c>
      <c r="T3" s="9" t="s">
        <v>45</v>
      </c>
    </row>
    <row r="4" spans="1:20" ht="29.85" customHeight="1" x14ac:dyDescent="0.25">
      <c r="A4" s="1" t="s">
        <v>1</v>
      </c>
      <c r="B4" s="1"/>
      <c r="C4" s="1"/>
      <c r="D4" s="2"/>
      <c r="E4" s="1"/>
      <c r="F4" s="1"/>
      <c r="G4" s="1"/>
      <c r="H4" s="1"/>
      <c r="I4" s="1"/>
      <c r="J4" s="3"/>
      <c r="K4" s="3"/>
      <c r="L4" s="3"/>
      <c r="M4" s="3"/>
      <c r="N4" s="3">
        <v>-437.87</v>
      </c>
      <c r="O4" s="2" t="s">
        <v>30</v>
      </c>
      <c r="P4" s="2"/>
      <c r="Q4" s="5"/>
      <c r="R4" s="6" t="s">
        <v>24</v>
      </c>
      <c r="S4" s="7">
        <f>IF(N4&lt;0,-N4,"")</f>
        <v>437.87</v>
      </c>
      <c r="T4" s="7" t="str">
        <f>IF(N4&gt;0,N4,"")</f>
        <v/>
      </c>
    </row>
    <row r="5" spans="1:20" ht="20.25" customHeight="1" x14ac:dyDescent="0.25">
      <c r="A5" s="1" t="s">
        <v>2</v>
      </c>
      <c r="B5" s="1"/>
      <c r="C5" s="1"/>
      <c r="D5" s="2"/>
      <c r="E5" s="1"/>
      <c r="F5" s="1"/>
      <c r="G5" s="1"/>
      <c r="H5" s="1"/>
      <c r="I5" s="1"/>
      <c r="J5" s="3"/>
      <c r="K5" s="3"/>
      <c r="L5" s="3"/>
      <c r="M5" s="3"/>
      <c r="N5" s="3">
        <v>-64.900000000000006</v>
      </c>
      <c r="O5" s="2" t="s">
        <v>32</v>
      </c>
      <c r="P5" s="2"/>
      <c r="Q5" s="5"/>
      <c r="R5" s="6" t="s">
        <v>31</v>
      </c>
      <c r="S5" s="7">
        <f t="shared" ref="S5:S26" si="0">IF(N5&lt;0,-N5,"")</f>
        <v>64.900000000000006</v>
      </c>
      <c r="T5" s="7" t="str">
        <f t="shared" ref="T5:T26" si="1">IF(N5&gt;0,N5,"")</f>
        <v/>
      </c>
    </row>
    <row r="6" spans="1:20" ht="20.25" customHeight="1" x14ac:dyDescent="0.25">
      <c r="A6" s="1" t="s">
        <v>3</v>
      </c>
      <c r="B6" s="1"/>
      <c r="C6" s="1"/>
      <c r="D6" s="2"/>
      <c r="E6" s="1"/>
      <c r="F6" s="1"/>
      <c r="G6" s="1"/>
      <c r="H6" s="1"/>
      <c r="I6" s="1"/>
      <c r="J6" s="3"/>
      <c r="K6" s="3"/>
      <c r="L6" s="3"/>
      <c r="M6" s="3"/>
      <c r="N6" s="3">
        <v>-336.58</v>
      </c>
      <c r="O6" s="2" t="s">
        <v>33</v>
      </c>
      <c r="P6" s="2"/>
      <c r="Q6" s="5"/>
      <c r="R6" s="6" t="s">
        <v>34</v>
      </c>
      <c r="S6" s="7">
        <f t="shared" si="0"/>
        <v>336.58</v>
      </c>
      <c r="T6" s="7" t="str">
        <f t="shared" si="1"/>
        <v/>
      </c>
    </row>
    <row r="7" spans="1:20" ht="29.85" customHeight="1" x14ac:dyDescent="0.25">
      <c r="A7" s="1" t="s">
        <v>4</v>
      </c>
      <c r="B7" s="1"/>
      <c r="C7" s="1"/>
      <c r="D7" s="2"/>
      <c r="E7" s="1"/>
      <c r="F7" s="1"/>
      <c r="G7" s="1"/>
      <c r="H7" s="1"/>
      <c r="I7" s="1"/>
      <c r="J7" s="3"/>
      <c r="K7" s="3"/>
      <c r="L7" s="3"/>
      <c r="M7" s="3"/>
      <c r="N7" s="3">
        <v>-0.01</v>
      </c>
      <c r="O7" s="2" t="s">
        <v>35</v>
      </c>
      <c r="P7" s="2"/>
      <c r="Q7" s="5"/>
      <c r="R7" s="6" t="s">
        <v>36</v>
      </c>
      <c r="S7" s="7">
        <f t="shared" si="0"/>
        <v>0.01</v>
      </c>
      <c r="T7" s="7" t="str">
        <f t="shared" si="1"/>
        <v/>
      </c>
    </row>
    <row r="8" spans="1:20" ht="29.85" customHeight="1" x14ac:dyDescent="0.25">
      <c r="A8" s="1" t="s">
        <v>5</v>
      </c>
      <c r="B8" s="1"/>
      <c r="C8" s="1"/>
      <c r="D8" s="2"/>
      <c r="E8" s="1"/>
      <c r="F8" s="1"/>
      <c r="G8" s="1"/>
      <c r="H8" s="1"/>
      <c r="I8" s="1"/>
      <c r="J8" s="3"/>
      <c r="K8" s="3"/>
      <c r="L8" s="3"/>
      <c r="M8" s="3"/>
      <c r="N8" s="3">
        <v>-2938.2</v>
      </c>
      <c r="O8" s="2" t="s">
        <v>37</v>
      </c>
      <c r="P8" s="2"/>
      <c r="Q8" s="5"/>
      <c r="R8" s="6" t="s">
        <v>38</v>
      </c>
      <c r="S8" s="7">
        <f t="shared" si="0"/>
        <v>2938.2</v>
      </c>
      <c r="T8" s="7" t="str">
        <f t="shared" si="1"/>
        <v/>
      </c>
    </row>
    <row r="9" spans="1:20" ht="20.25" customHeight="1" x14ac:dyDescent="0.25">
      <c r="A9" s="1" t="s">
        <v>6</v>
      </c>
      <c r="B9" s="1"/>
      <c r="C9" s="1"/>
      <c r="D9" s="2"/>
      <c r="E9" s="1"/>
      <c r="F9" s="1"/>
      <c r="G9" s="1"/>
      <c r="H9" s="1"/>
      <c r="I9" s="1"/>
      <c r="J9" s="3"/>
      <c r="K9" s="3"/>
      <c r="L9" s="3"/>
      <c r="M9" s="3"/>
      <c r="N9" s="3">
        <v>-1.18</v>
      </c>
      <c r="O9" s="2" t="s">
        <v>42</v>
      </c>
      <c r="P9" s="2"/>
      <c r="Q9" s="5"/>
      <c r="R9" s="6" t="s">
        <v>39</v>
      </c>
      <c r="S9" s="7">
        <f t="shared" si="0"/>
        <v>1.18</v>
      </c>
      <c r="T9" s="7" t="str">
        <f t="shared" si="1"/>
        <v/>
      </c>
    </row>
    <row r="10" spans="1:20" ht="20.25" customHeight="1" x14ac:dyDescent="0.25">
      <c r="A10" s="1" t="s">
        <v>7</v>
      </c>
      <c r="B10" s="1"/>
      <c r="C10" s="1"/>
      <c r="D10" s="2"/>
      <c r="E10" s="1"/>
      <c r="F10" s="1"/>
      <c r="G10" s="1"/>
      <c r="H10" s="1"/>
      <c r="I10" s="1"/>
      <c r="J10" s="3"/>
      <c r="K10" s="3"/>
      <c r="L10" s="3"/>
      <c r="M10" s="3"/>
      <c r="N10" s="3">
        <v>0</v>
      </c>
      <c r="O10" s="2" t="s">
        <v>40</v>
      </c>
      <c r="P10" s="2"/>
      <c r="Q10" s="5"/>
      <c r="R10" s="6" t="s">
        <v>41</v>
      </c>
      <c r="S10" s="7" t="str">
        <f t="shared" si="0"/>
        <v/>
      </c>
      <c r="T10" s="7" t="str">
        <f t="shared" si="1"/>
        <v/>
      </c>
    </row>
    <row r="11" spans="1:20" ht="20.25" customHeight="1" x14ac:dyDescent="0.25">
      <c r="A11" s="1" t="s">
        <v>8</v>
      </c>
      <c r="B11" s="1"/>
      <c r="C11" s="1"/>
      <c r="D11" s="2"/>
      <c r="E11" s="1"/>
      <c r="F11" s="1"/>
      <c r="G11" s="1"/>
      <c r="H11" s="1"/>
      <c r="I11" s="1"/>
      <c r="J11" s="3"/>
      <c r="K11" s="3"/>
      <c r="L11" s="3"/>
      <c r="M11" s="3"/>
      <c r="N11" s="3">
        <v>-17999.509999999998</v>
      </c>
      <c r="O11" s="2" t="s">
        <v>51</v>
      </c>
      <c r="P11" s="2"/>
      <c r="Q11" s="5"/>
      <c r="R11" s="6" t="s">
        <v>43</v>
      </c>
      <c r="S11" s="7">
        <f t="shared" si="0"/>
        <v>17999.509999999998</v>
      </c>
      <c r="T11" s="7" t="str">
        <f t="shared" si="1"/>
        <v/>
      </c>
    </row>
    <row r="12" spans="1:20" ht="29.85" customHeight="1" x14ac:dyDescent="0.25">
      <c r="A12" s="1" t="s">
        <v>9</v>
      </c>
      <c r="B12" s="1"/>
      <c r="C12" s="1"/>
      <c r="D12" s="2"/>
      <c r="E12" s="1"/>
      <c r="F12" s="1"/>
      <c r="G12" s="1"/>
      <c r="H12" s="1"/>
      <c r="I12" s="1"/>
      <c r="J12" s="3"/>
      <c r="K12" s="3"/>
      <c r="L12" s="3"/>
      <c r="M12" s="3"/>
      <c r="N12" s="3">
        <v>-292.41000000000003</v>
      </c>
      <c r="O12" s="2" t="s">
        <v>40</v>
      </c>
      <c r="P12" s="2"/>
      <c r="Q12" s="5"/>
      <c r="R12" s="6" t="s">
        <v>41</v>
      </c>
      <c r="S12" s="7">
        <f t="shared" si="0"/>
        <v>292.41000000000003</v>
      </c>
      <c r="T12" s="7" t="str">
        <f t="shared" si="1"/>
        <v/>
      </c>
    </row>
    <row r="13" spans="1:20" ht="20.25" customHeight="1" x14ac:dyDescent="0.25">
      <c r="A13" s="1" t="s">
        <v>10</v>
      </c>
      <c r="B13" s="1"/>
      <c r="C13" s="1"/>
      <c r="D13" s="2"/>
      <c r="E13" s="1"/>
      <c r="F13" s="1"/>
      <c r="G13" s="1"/>
      <c r="H13" s="1"/>
      <c r="I13" s="1"/>
      <c r="J13" s="3"/>
      <c r="K13" s="3"/>
      <c r="L13" s="3"/>
      <c r="M13" s="3"/>
      <c r="N13" s="3">
        <v>6580.56</v>
      </c>
      <c r="O13" s="2" t="s">
        <v>37</v>
      </c>
      <c r="P13" s="2"/>
      <c r="Q13" s="5"/>
      <c r="R13" s="6" t="s">
        <v>38</v>
      </c>
      <c r="S13" s="7" t="str">
        <f t="shared" si="0"/>
        <v/>
      </c>
      <c r="T13" s="7">
        <f t="shared" si="1"/>
        <v>6580.56</v>
      </c>
    </row>
    <row r="14" spans="1:20" ht="20.25" customHeight="1" x14ac:dyDescent="0.25">
      <c r="A14" s="1" t="s">
        <v>11</v>
      </c>
      <c r="B14" s="1"/>
      <c r="C14" s="1"/>
      <c r="D14" s="2"/>
      <c r="E14" s="1"/>
      <c r="F14" s="1"/>
      <c r="G14" s="1"/>
      <c r="H14" s="1"/>
      <c r="I14" s="1"/>
      <c r="J14" s="3"/>
      <c r="K14" s="3"/>
      <c r="L14" s="3"/>
      <c r="M14" s="3"/>
      <c r="N14" s="3">
        <v>-12557.55</v>
      </c>
      <c r="O14" s="2" t="s">
        <v>42</v>
      </c>
      <c r="P14" s="2"/>
      <c r="Q14" s="5"/>
      <c r="R14" s="6" t="s">
        <v>39</v>
      </c>
      <c r="S14" s="7">
        <f t="shared" si="0"/>
        <v>12557.55</v>
      </c>
      <c r="T14" s="7" t="str">
        <f t="shared" si="1"/>
        <v/>
      </c>
    </row>
    <row r="15" spans="1:20" ht="29.85" customHeight="1" x14ac:dyDescent="0.25">
      <c r="A15" s="1" t="s">
        <v>12</v>
      </c>
      <c r="B15" s="1"/>
      <c r="C15" s="1"/>
      <c r="D15" s="2"/>
      <c r="E15" s="1"/>
      <c r="F15" s="1"/>
      <c r="G15" s="1"/>
      <c r="H15" s="1"/>
      <c r="I15" s="1"/>
      <c r="J15" s="3"/>
      <c r="K15" s="3"/>
      <c r="L15" s="3"/>
      <c r="M15" s="3"/>
      <c r="N15" s="3">
        <v>-27262.13</v>
      </c>
      <c r="O15" s="2" t="s">
        <v>40</v>
      </c>
      <c r="P15" s="2"/>
      <c r="Q15" s="5"/>
      <c r="R15" s="6" t="s">
        <v>41</v>
      </c>
      <c r="S15" s="7">
        <f t="shared" si="0"/>
        <v>27262.13</v>
      </c>
      <c r="T15" s="7" t="str">
        <f t="shared" si="1"/>
        <v/>
      </c>
    </row>
    <row r="16" spans="1:20" ht="29.85" customHeight="1" x14ac:dyDescent="0.25">
      <c r="A16" s="1" t="s">
        <v>13</v>
      </c>
      <c r="B16" s="1"/>
      <c r="C16" s="1"/>
      <c r="D16" s="2"/>
      <c r="E16" s="1"/>
      <c r="F16" s="1"/>
      <c r="G16" s="1"/>
      <c r="H16" s="1"/>
      <c r="I16" s="1"/>
      <c r="J16" s="3"/>
      <c r="K16" s="3"/>
      <c r="L16" s="3"/>
      <c r="M16" s="3"/>
      <c r="N16" s="3">
        <v>570.29999999999995</v>
      </c>
      <c r="O16" s="2" t="s">
        <v>50</v>
      </c>
      <c r="P16" s="2"/>
      <c r="Q16" s="5"/>
      <c r="R16" s="6" t="s">
        <v>31</v>
      </c>
      <c r="S16" s="7" t="str">
        <f t="shared" si="0"/>
        <v/>
      </c>
      <c r="T16" s="7">
        <f t="shared" si="1"/>
        <v>570.29999999999995</v>
      </c>
    </row>
    <row r="17" spans="1:20" ht="20.25" customHeight="1" x14ac:dyDescent="0.25">
      <c r="A17" s="1" t="s">
        <v>14</v>
      </c>
      <c r="B17" s="1"/>
      <c r="C17" s="1"/>
      <c r="D17" s="2"/>
      <c r="E17" s="1"/>
      <c r="F17" s="1"/>
      <c r="G17" s="1"/>
      <c r="H17" s="1"/>
      <c r="I17" s="1"/>
      <c r="J17" s="3"/>
      <c r="K17" s="3"/>
      <c r="L17" s="3"/>
      <c r="M17" s="3"/>
      <c r="N17" s="3">
        <v>-8660.9599999999991</v>
      </c>
      <c r="O17" s="2" t="s">
        <v>33</v>
      </c>
      <c r="P17" s="2"/>
      <c r="Q17" s="5"/>
      <c r="R17" s="6" t="s">
        <v>34</v>
      </c>
      <c r="S17" s="7">
        <f t="shared" si="0"/>
        <v>8660.9599999999991</v>
      </c>
      <c r="T17" s="7" t="str">
        <f t="shared" si="1"/>
        <v/>
      </c>
    </row>
    <row r="18" spans="1:20" ht="29.85" customHeight="1" x14ac:dyDescent="0.25">
      <c r="A18" s="1" t="s">
        <v>15</v>
      </c>
      <c r="B18" s="1"/>
      <c r="C18" s="1"/>
      <c r="D18" s="2"/>
      <c r="E18" s="1"/>
      <c r="F18" s="1"/>
      <c r="G18" s="1"/>
      <c r="H18" s="1"/>
      <c r="I18" s="1"/>
      <c r="J18" s="3"/>
      <c r="K18" s="3"/>
      <c r="L18" s="3"/>
      <c r="M18" s="3"/>
      <c r="N18" s="3">
        <v>0</v>
      </c>
      <c r="O18" s="2" t="s">
        <v>35</v>
      </c>
      <c r="P18" s="2"/>
      <c r="Q18" s="5"/>
      <c r="R18" s="6" t="s">
        <v>36</v>
      </c>
      <c r="S18" s="7" t="str">
        <f t="shared" si="0"/>
        <v/>
      </c>
      <c r="T18" s="7" t="str">
        <f t="shared" si="1"/>
        <v/>
      </c>
    </row>
    <row r="19" spans="1:20" ht="20.25" customHeight="1" x14ac:dyDescent="0.25">
      <c r="A19" s="1" t="s">
        <v>16</v>
      </c>
      <c r="B19" s="1"/>
      <c r="C19" s="1"/>
      <c r="D19" s="2"/>
      <c r="E19" s="1"/>
      <c r="F19" s="1"/>
      <c r="G19" s="1"/>
      <c r="H19" s="1"/>
      <c r="I19" s="1"/>
      <c r="J19" s="3"/>
      <c r="K19" s="3"/>
      <c r="L19" s="3"/>
      <c r="M19" s="3"/>
      <c r="N19" s="3">
        <v>-363612</v>
      </c>
      <c r="O19" s="2" t="s">
        <v>37</v>
      </c>
      <c r="P19" s="2"/>
      <c r="Q19" s="5"/>
      <c r="R19" s="6" t="s">
        <v>38</v>
      </c>
      <c r="S19" s="7">
        <f t="shared" si="0"/>
        <v>363612</v>
      </c>
      <c r="T19" s="7" t="str">
        <f t="shared" si="1"/>
        <v/>
      </c>
    </row>
    <row r="20" spans="1:20" ht="20.25" customHeight="1" x14ac:dyDescent="0.25">
      <c r="A20" s="1" t="s">
        <v>17</v>
      </c>
      <c r="B20" s="1"/>
      <c r="C20" s="1"/>
      <c r="D20" s="2"/>
      <c r="E20" s="1"/>
      <c r="F20" s="1"/>
      <c r="G20" s="1"/>
      <c r="H20" s="1"/>
      <c r="I20" s="1"/>
      <c r="J20" s="3"/>
      <c r="K20" s="3"/>
      <c r="L20" s="3"/>
      <c r="M20" s="3"/>
      <c r="N20" s="3">
        <v>0.03</v>
      </c>
      <c r="O20" s="2" t="s">
        <v>33</v>
      </c>
      <c r="P20" s="2"/>
      <c r="Q20" s="5"/>
      <c r="R20" s="6" t="s">
        <v>34</v>
      </c>
      <c r="S20" s="7" t="str">
        <f t="shared" si="0"/>
        <v/>
      </c>
      <c r="T20" s="7">
        <f t="shared" si="1"/>
        <v>0.03</v>
      </c>
    </row>
    <row r="21" spans="1:20" ht="20.25" customHeight="1" x14ac:dyDescent="0.25">
      <c r="A21" s="1" t="s">
        <v>18</v>
      </c>
      <c r="B21" s="1"/>
      <c r="C21" s="1"/>
      <c r="D21" s="2"/>
      <c r="E21" s="1"/>
      <c r="F21" s="1"/>
      <c r="G21" s="1"/>
      <c r="H21" s="1"/>
      <c r="I21" s="1"/>
      <c r="J21" s="3"/>
      <c r="K21" s="3"/>
      <c r="L21" s="3"/>
      <c r="M21" s="3"/>
      <c r="N21" s="3">
        <v>-16646.91</v>
      </c>
      <c r="O21" s="2" t="s">
        <v>35</v>
      </c>
      <c r="P21" s="2"/>
      <c r="Q21" s="5"/>
      <c r="R21" s="6" t="s">
        <v>36</v>
      </c>
      <c r="S21" s="7">
        <f t="shared" si="0"/>
        <v>16646.91</v>
      </c>
      <c r="T21" s="7" t="str">
        <f t="shared" si="1"/>
        <v/>
      </c>
    </row>
    <row r="22" spans="1:20" ht="48" customHeight="1" x14ac:dyDescent="0.25">
      <c r="A22" s="1" t="s">
        <v>19</v>
      </c>
      <c r="B22" s="1"/>
      <c r="C22" s="1"/>
      <c r="D22" s="2"/>
      <c r="E22" s="1"/>
      <c r="F22" s="1"/>
      <c r="G22" s="1"/>
      <c r="H22" s="1"/>
      <c r="I22" s="1"/>
      <c r="J22" s="3"/>
      <c r="K22" s="3"/>
      <c r="L22" s="3"/>
      <c r="M22" s="3"/>
      <c r="N22" s="3">
        <v>-1871.48</v>
      </c>
      <c r="O22" s="2" t="s">
        <v>37</v>
      </c>
      <c r="P22" s="2"/>
      <c r="Q22" s="5"/>
      <c r="R22" s="6" t="s">
        <v>38</v>
      </c>
      <c r="S22" s="7">
        <f t="shared" si="0"/>
        <v>1871.48</v>
      </c>
      <c r="T22" s="7" t="str">
        <f t="shared" si="1"/>
        <v/>
      </c>
    </row>
    <row r="23" spans="1:20" ht="20.25" customHeight="1" x14ac:dyDescent="0.25">
      <c r="A23" s="1" t="s">
        <v>20</v>
      </c>
      <c r="B23" s="1"/>
      <c r="C23" s="1"/>
      <c r="D23" s="2"/>
      <c r="E23" s="1"/>
      <c r="F23" s="1"/>
      <c r="G23" s="1"/>
      <c r="H23" s="1"/>
      <c r="I23" s="1"/>
      <c r="J23" s="3"/>
      <c r="K23" s="3"/>
      <c r="L23" s="3"/>
      <c r="M23" s="3"/>
      <c r="N23" s="3">
        <v>0</v>
      </c>
      <c r="O23" s="2" t="s">
        <v>40</v>
      </c>
      <c r="P23" s="2"/>
      <c r="Q23" s="5"/>
      <c r="R23" s="6" t="s">
        <v>41</v>
      </c>
      <c r="S23" s="7" t="str">
        <f t="shared" si="0"/>
        <v/>
      </c>
      <c r="T23" s="7" t="str">
        <f t="shared" si="1"/>
        <v/>
      </c>
    </row>
    <row r="24" spans="1:20" ht="20.25" customHeight="1" x14ac:dyDescent="0.25">
      <c r="A24" s="1" t="s">
        <v>21</v>
      </c>
      <c r="B24" s="1"/>
      <c r="C24" s="1"/>
      <c r="D24" s="2"/>
      <c r="E24" s="1"/>
      <c r="F24" s="1"/>
      <c r="G24" s="1"/>
      <c r="H24" s="1"/>
      <c r="I24" s="1"/>
      <c r="J24" s="3"/>
      <c r="K24" s="3"/>
      <c r="L24" s="3"/>
      <c r="M24" s="3"/>
      <c r="N24" s="3">
        <v>0</v>
      </c>
      <c r="O24" s="2" t="s">
        <v>32</v>
      </c>
      <c r="P24" s="2"/>
      <c r="Q24" s="5"/>
      <c r="R24" s="6" t="s">
        <v>31</v>
      </c>
      <c r="S24" s="7" t="str">
        <f t="shared" si="0"/>
        <v/>
      </c>
      <c r="T24" s="7" t="str">
        <f t="shared" si="1"/>
        <v/>
      </c>
    </row>
    <row r="25" spans="1:20" ht="20.25" customHeight="1" x14ac:dyDescent="0.25">
      <c r="A25" s="1" t="s">
        <v>22</v>
      </c>
      <c r="B25" s="1"/>
      <c r="C25" s="1"/>
      <c r="D25" s="2"/>
      <c r="E25" s="1"/>
      <c r="F25" s="1"/>
      <c r="G25" s="1"/>
      <c r="H25" s="1"/>
      <c r="I25" s="1"/>
      <c r="J25" s="3"/>
      <c r="K25" s="3"/>
      <c r="L25" s="3"/>
      <c r="M25" s="3"/>
      <c r="N25" s="3">
        <v>10809.03</v>
      </c>
      <c r="O25" s="2" t="s">
        <v>33</v>
      </c>
      <c r="P25" s="2"/>
      <c r="Q25" s="5"/>
      <c r="R25" s="6" t="s">
        <v>34</v>
      </c>
      <c r="S25" s="7" t="str">
        <f t="shared" si="0"/>
        <v/>
      </c>
      <c r="T25" s="7">
        <f t="shared" si="1"/>
        <v>10809.03</v>
      </c>
    </row>
    <row r="26" spans="1:20" ht="20.25" customHeight="1" x14ac:dyDescent="0.25">
      <c r="A26" s="1" t="s">
        <v>23</v>
      </c>
      <c r="B26" s="1"/>
      <c r="C26" s="1"/>
      <c r="D26" s="2"/>
      <c r="E26" s="1"/>
      <c r="F26" s="1"/>
      <c r="G26" s="1"/>
      <c r="H26" s="1"/>
      <c r="I26" s="1"/>
      <c r="J26" s="3"/>
      <c r="K26" s="3"/>
      <c r="L26" s="3"/>
      <c r="M26" s="3"/>
      <c r="N26" s="3">
        <v>-12643</v>
      </c>
      <c r="O26" s="2" t="s">
        <v>42</v>
      </c>
      <c r="P26" s="2"/>
      <c r="Q26" s="5"/>
      <c r="R26" s="6" t="s">
        <v>39</v>
      </c>
      <c r="S26" s="7">
        <f t="shared" si="0"/>
        <v>12643</v>
      </c>
      <c r="T26" s="7" t="str">
        <f t="shared" si="1"/>
        <v/>
      </c>
    </row>
  </sheetData>
  <autoFilter ref="B3:R26"/>
  <mergeCells count="1">
    <mergeCell ref="R2:T2"/>
  </mergeCells>
  <pageMargins left="0.38" right="0.38" top="0.38" bottom="0.38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было</vt:lpstr>
      <vt:lpstr>Page2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Отчет по ВГО</dc:title>
  <dc:creator>VOROPAEV_PA_069900</dc:creator>
  <cp:lastModifiedBy>Appolon</cp:lastModifiedBy>
  <cp:lastPrinted>2016-02-06T07:28:45Z</cp:lastPrinted>
  <dcterms:created xsi:type="dcterms:W3CDTF">2016-02-06T06:52:25Z</dcterms:created>
  <dcterms:modified xsi:type="dcterms:W3CDTF">2016-02-13T05:54:20Z</dcterms:modified>
</cp:coreProperties>
</file>