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1400" windowHeight="7700"/>
  </bookViews>
  <sheets>
    <sheet name="24 дом" sheetId="10" r:id="rId1"/>
  </sheets>
  <calcPr calcId="162913"/>
</workbook>
</file>

<file path=xl/calcChain.xml><?xml version="1.0" encoding="utf-8"?>
<calcChain xmlns="http://schemas.openxmlformats.org/spreadsheetml/2006/main">
  <c r="D4" i="10" l="1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C4" i="10"/>
  <c r="D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C3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C2" i="10"/>
  <c r="A366" i="10"/>
  <c r="A365" i="10" l="1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L1" i="10" s="1"/>
  <c r="A13" i="10"/>
  <c r="A12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R6" i="10"/>
  <c r="R9" i="10" s="1"/>
  <c r="Q6" i="10"/>
  <c r="Q9" i="10" s="1"/>
  <c r="P6" i="10"/>
  <c r="O6" i="10"/>
  <c r="N6" i="10"/>
  <c r="N9" i="10" s="1"/>
  <c r="M6" i="10"/>
  <c r="M9" i="10" s="1"/>
  <c r="L6" i="10"/>
  <c r="L9" i="10" s="1"/>
  <c r="K6" i="10"/>
  <c r="K9" i="10" s="1"/>
  <c r="J6" i="10"/>
  <c r="J9" i="10" s="1"/>
  <c r="I6" i="10"/>
  <c r="I9" i="10" s="1"/>
  <c r="H6" i="10"/>
  <c r="H9" i="10" s="1"/>
  <c r="G6" i="10"/>
  <c r="G9" i="10" s="1"/>
  <c r="F6" i="10"/>
  <c r="F9" i="10" s="1"/>
  <c r="E6" i="10"/>
  <c r="E9" i="10" s="1"/>
  <c r="D6" i="10"/>
  <c r="D9" i="10" s="1"/>
  <c r="C6" i="10"/>
  <c r="C9" i="10" s="1"/>
  <c r="M1" i="10"/>
  <c r="O1" i="10"/>
  <c r="E1" i="10"/>
  <c r="R1" i="10"/>
  <c r="Q1" i="10"/>
  <c r="P1" i="10"/>
  <c r="K1" i="10"/>
  <c r="O9" i="10" l="1"/>
  <c r="P9" i="10"/>
  <c r="C1" i="10"/>
  <c r="N1" i="10"/>
  <c r="G1" i="10"/>
  <c r="H1" i="10"/>
  <c r="I1" i="10"/>
  <c r="J1" i="10"/>
  <c r="F1" i="10"/>
  <c r="D1" i="10"/>
</calcChain>
</file>

<file path=xl/comments1.xml><?xml version="1.0" encoding="utf-8"?>
<comments xmlns="http://schemas.openxmlformats.org/spreadsheetml/2006/main">
  <authors>
    <author>EDIK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выбор председателя и секретаря для голосования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отдельный договор электроснабжения с каждым собственником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доп услуги по содержанию и благоустройству набережной (за наш счет)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утвреждение платы по содержанию и благоустройству набережной 66 руб. с квартиры в месяц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утверждение оплаты по содержанию и благоустройству набержной по 0,86 руб. с кв.м квартиры в месяц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использование общего имущества собственников для нужд операторов сотовой связи на возмездной основе для интернет и телевидения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выбор лица от имени собственников для заключения договоров с ОПСОС для интернет и телевидения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утвердить стоимость услуг охраны территории ЖК в размере 265 руб. с квартиры в месяц с 01.11.2015г.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установить пропускной режим на территории ЖК "Европейский"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установка дверей на площадках этажей возле мусоропровода (скорее всего за отдельный счет)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установка уличных спортивных тренажеров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04"/>
          </rPr>
          <t>утверддить целевой всзнос на уличные тренажеры в размере 158 руб.с квартиры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04"/>
          </rPr>
          <t>утвердить целевой взнос на уличные тренажеры в размере 279 руб. с квартиры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За создание ТСЖ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<sst xmlns="http://schemas.openxmlformats.org/spreadsheetml/2006/main" count="61" uniqueCount="22">
  <si>
    <t>варианты ответов</t>
  </si>
  <si>
    <t>За</t>
  </si>
  <si>
    <t>Против</t>
  </si>
  <si>
    <t>Воздержался</t>
  </si>
  <si>
    <t>Итог подсчетов</t>
  </si>
  <si>
    <t>площадь квартиры</t>
  </si>
  <si>
    <t>номер квартиры</t>
  </si>
  <si>
    <t>п.1</t>
  </si>
  <si>
    <t>п.2</t>
  </si>
  <si>
    <t>п.3</t>
  </si>
  <si>
    <t>п.3,1</t>
  </si>
  <si>
    <t>п.3,2</t>
  </si>
  <si>
    <t>п.4</t>
  </si>
  <si>
    <t>п.4,1</t>
  </si>
  <si>
    <t>п.5</t>
  </si>
  <si>
    <t>п.5,1</t>
  </si>
  <si>
    <t>п.6</t>
  </si>
  <si>
    <t>п.7</t>
  </si>
  <si>
    <t>п.7,1</t>
  </si>
  <si>
    <t>п.7,2</t>
  </si>
  <si>
    <t>голос за ТСЖ</t>
  </si>
  <si>
    <t>общая площадь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</si>
</sst>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sz val="11"/>
      <name val="Calibri"/>
    </font>
    <font>
      <b/>
      <i/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3" fillId="0" borderId="0" xfId="0" applyFont="1" applyAlignment="1"/>
    <xf numFmtId="0" fontId="5" fillId="2" borderId="0" xfId="0" applyFont="1" applyFill="1"/>
    <xf numFmtId="0" fontId="5" fillId="2" borderId="0" xfId="0" applyFont="1" applyFill="1" applyBorder="1"/>
    <xf numFmtId="0" fontId="5" fillId="3" borderId="0" xfId="0" applyFont="1" applyFill="1" applyBorder="1"/>
    <xf numFmtId="0" fontId="0" fillId="0" borderId="0" xfId="0" applyFont="1" applyAlignment="1"/>
    <xf numFmtId="0" fontId="0" fillId="0" borderId="0" xfId="0" applyFont="1"/>
    <xf numFmtId="0" fontId="0" fillId="0" borderId="0" xfId="0"/>
    <xf numFmtId="0" fontId="6" fillId="0" borderId="0" xfId="0" applyFont="1" applyAlignment="1"/>
    <xf numFmtId="0" fontId="0" fillId="4" borderId="0" xfId="0" applyFont="1" applyFill="1" applyAlignment="1">
      <alignment horizontal="center"/>
    </xf>
    <xf numFmtId="0" fontId="3" fillId="4" borderId="0" xfId="0" applyFont="1" applyFill="1"/>
    <xf numFmtId="0" fontId="0" fillId="5" borderId="0" xfId="0" applyFont="1" applyFill="1" applyAlignment="1"/>
    <xf numFmtId="0" fontId="0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18"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9C0006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00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1004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R365" sqref="R365"/>
    </sheetView>
  </sheetViews>
  <sheetFormatPr defaultColWidth="15.08984375" defaultRowHeight="15" customHeight="1" x14ac:dyDescent="0.35"/>
  <cols>
    <col min="1" max="1" width="10.26953125" style="12" customWidth="1"/>
    <col min="2" max="2" width="9.6328125" style="12" customWidth="1"/>
    <col min="3" max="14" width="10.90625" style="12" customWidth="1"/>
    <col min="15" max="18" width="10.6328125" style="12" customWidth="1"/>
    <col min="19" max="27" width="7.6328125" style="12" customWidth="1"/>
    <col min="28" max="16384" width="15.08984375" style="12"/>
  </cols>
  <sheetData>
    <row r="1" spans="1:27" s="18" customFormat="1" ht="15" customHeight="1" x14ac:dyDescent="0.35">
      <c r="A1" s="20" t="s">
        <v>4</v>
      </c>
      <c r="B1" s="20"/>
      <c r="C1" s="16" t="str">
        <f>IF(AND(C4="",C3&lt;&gt;""),"Против",IF(AND(C3="",C4&lt;&gt;""),"За",IF(C4&gt;C3,"За",IF(C4&lt;C3,"Против",IF(C4=C3,IF(AND(C4="",C3="",C2=""),"",IF(C2="","поровну","Воздержался")))))))</f>
        <v>За</v>
      </c>
      <c r="D1" s="16" t="str">
        <f t="shared" ref="D1:R1" si="0">IF(AND(D4="",D3&lt;&gt;""),"Против",IF(AND(D3="",D4&lt;&gt;""),"За",IF(D4&gt;D3,"За",IF(D4&lt;D3,"Против",IF(D4=D3,IF(AND(D4="",D3="",D2=""),"",IF(D2="","поровну","Воздержался")))))))</f>
        <v/>
      </c>
      <c r="E1" s="16" t="str">
        <f t="shared" si="0"/>
        <v>Воздержался</v>
      </c>
      <c r="F1" s="16" t="str">
        <f t="shared" si="0"/>
        <v>За</v>
      </c>
      <c r="G1" s="16" t="str">
        <f t="shared" si="0"/>
        <v>За</v>
      </c>
      <c r="H1" s="16" t="str">
        <f t="shared" si="0"/>
        <v>За</v>
      </c>
      <c r="I1" s="16" t="str">
        <f t="shared" si="0"/>
        <v>За</v>
      </c>
      <c r="J1" s="16" t="str">
        <f t="shared" si="0"/>
        <v>Воздержался</v>
      </c>
      <c r="K1" s="16" t="str">
        <f t="shared" si="0"/>
        <v>За</v>
      </c>
      <c r="L1" s="16" t="str">
        <f t="shared" si="0"/>
        <v>Против</v>
      </c>
      <c r="M1" s="16" t="str">
        <f t="shared" si="0"/>
        <v>Против</v>
      </c>
      <c r="N1" s="16" t="str">
        <f t="shared" si="0"/>
        <v>Против</v>
      </c>
      <c r="O1" s="16" t="str">
        <f t="shared" si="0"/>
        <v>Против</v>
      </c>
      <c r="P1" s="16" t="str">
        <f t="shared" si="0"/>
        <v>За</v>
      </c>
      <c r="Q1" s="16" t="str">
        <f t="shared" si="0"/>
        <v/>
      </c>
      <c r="R1" s="16" t="str">
        <f t="shared" si="0"/>
        <v/>
      </c>
    </row>
    <row r="2" spans="1:27" ht="15" customHeight="1" x14ac:dyDescent="0.35">
      <c r="A2" s="19" t="s">
        <v>3</v>
      </c>
      <c r="B2" s="19"/>
      <c r="C2" s="1" t="str">
        <f>IF(SUMIF(C$12:C$365,"Воздержался",$A$12:$A$365)=0,"",SUMIF(C$12:C$365,"Воздержался",$A$12:$A$365))</f>
        <v/>
      </c>
      <c r="D2" s="1" t="str">
        <f t="shared" ref="D2:R2" si="1">IF(SUMIF(D$12:D$365,"Воздержался",$A$12:$A$365)=0,"",SUMIF(D$12:D$365,"Воздержался",$A$12:$A$365))</f>
        <v/>
      </c>
      <c r="E2" s="1">
        <f t="shared" si="1"/>
        <v>55.5</v>
      </c>
      <c r="F2" s="1" t="str">
        <f t="shared" si="1"/>
        <v/>
      </c>
      <c r="G2" s="1">
        <f t="shared" si="1"/>
        <v>55.5</v>
      </c>
      <c r="H2" s="1" t="str">
        <f t="shared" si="1"/>
        <v/>
      </c>
      <c r="I2" s="1" t="str">
        <f t="shared" si="1"/>
        <v/>
      </c>
      <c r="J2" s="1">
        <f t="shared" si="1"/>
        <v>60.6</v>
      </c>
      <c r="K2" s="1">
        <f t="shared" si="1"/>
        <v>55.5</v>
      </c>
      <c r="L2" s="1">
        <f t="shared" si="1"/>
        <v>60.6</v>
      </c>
      <c r="M2" s="1" t="str">
        <f t="shared" si="1"/>
        <v/>
      </c>
      <c r="N2" s="1">
        <f t="shared" si="1"/>
        <v>87.6</v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</row>
    <row r="3" spans="1:27" ht="15" customHeight="1" x14ac:dyDescent="0.35">
      <c r="A3" s="22" t="s">
        <v>2</v>
      </c>
      <c r="B3" s="22"/>
      <c r="C3" s="1" t="str">
        <f>IF(SUMIF(C$12:C$365,"Против",$A$12:$A$365)=0,"",SUMIF(C$12:C$365,"Против",$A$12:$A$365))</f>
        <v/>
      </c>
      <c r="D3" s="1" t="str">
        <f t="shared" ref="D3:R3" si="2">IF(SUMIF(D$12:D$365,"Против",$A$12:$A$365)=0,"",SUMIF(D$12:D$365,"Против",$A$12:$A$365))</f>
        <v/>
      </c>
      <c r="E3" s="1" t="str">
        <f t="shared" si="2"/>
        <v/>
      </c>
      <c r="F3" s="1" t="str">
        <f t="shared" si="2"/>
        <v/>
      </c>
      <c r="G3" s="1" t="str">
        <f t="shared" si="2"/>
        <v/>
      </c>
      <c r="H3" s="1">
        <f t="shared" si="2"/>
        <v>55.5</v>
      </c>
      <c r="I3" s="1">
        <f t="shared" si="2"/>
        <v>55.5</v>
      </c>
      <c r="J3" s="1" t="str">
        <f t="shared" si="2"/>
        <v/>
      </c>
      <c r="K3" s="1" t="str">
        <f t="shared" si="2"/>
        <v/>
      </c>
      <c r="L3" s="1">
        <f t="shared" si="2"/>
        <v>55.5</v>
      </c>
      <c r="M3" s="1">
        <f t="shared" si="2"/>
        <v>138.6</v>
      </c>
      <c r="N3" s="1">
        <f t="shared" si="2"/>
        <v>138.6</v>
      </c>
      <c r="O3" s="1">
        <f t="shared" si="2"/>
        <v>60.6</v>
      </c>
      <c r="P3" s="1" t="str">
        <f t="shared" si="2"/>
        <v/>
      </c>
      <c r="Q3" s="1" t="str">
        <f t="shared" si="2"/>
        <v/>
      </c>
      <c r="R3" s="1" t="str">
        <f t="shared" si="2"/>
        <v/>
      </c>
    </row>
    <row r="4" spans="1:27" ht="14.25" customHeight="1" x14ac:dyDescent="0.35">
      <c r="A4" s="22" t="s">
        <v>1</v>
      </c>
      <c r="B4" s="22"/>
      <c r="C4" s="1">
        <f>IF(SUMIF(C$12:C$365,"За",$A$12:$A$365)=0,"",SUMIF(C$12:C$365,"За",$A$12:$A$365))</f>
        <v>60.6</v>
      </c>
      <c r="D4" s="1" t="str">
        <f t="shared" ref="D4:R4" si="3">IF(SUMIF(D$12:D$365,"За",$A$12:$A$365)=0,"",SUMIF(D$12:D$365,"За",$A$12:$A$365))</f>
        <v/>
      </c>
      <c r="E4" s="1" t="str">
        <f t="shared" si="3"/>
        <v/>
      </c>
      <c r="F4" s="1">
        <f t="shared" si="3"/>
        <v>60.6</v>
      </c>
      <c r="G4" s="1">
        <f t="shared" si="3"/>
        <v>60.6</v>
      </c>
      <c r="H4" s="1">
        <f t="shared" si="3"/>
        <v>60.6</v>
      </c>
      <c r="I4" s="1">
        <f t="shared" si="3"/>
        <v>60.6</v>
      </c>
      <c r="J4" s="1" t="str">
        <f t="shared" si="3"/>
        <v/>
      </c>
      <c r="K4" s="1">
        <f t="shared" si="3"/>
        <v>60.6</v>
      </c>
      <c r="L4" s="1" t="str">
        <f t="shared" si="3"/>
        <v/>
      </c>
      <c r="M4" s="1">
        <f t="shared" si="3"/>
        <v>60.6</v>
      </c>
      <c r="N4" s="1">
        <f t="shared" si="3"/>
        <v>60.6</v>
      </c>
      <c r="O4" s="1" t="str">
        <f t="shared" si="3"/>
        <v/>
      </c>
      <c r="P4" s="1">
        <f t="shared" si="3"/>
        <v>55.5</v>
      </c>
      <c r="Q4" s="1" t="str">
        <f t="shared" si="3"/>
        <v/>
      </c>
      <c r="R4" s="1" t="str">
        <f t="shared" si="3"/>
        <v/>
      </c>
    </row>
    <row r="5" spans="1:27" ht="14.25" customHeight="1" x14ac:dyDescent="0.35">
      <c r="A5" s="19" t="s">
        <v>0</v>
      </c>
      <c r="B5" s="19"/>
      <c r="C5" s="13"/>
      <c r="D5" s="13"/>
      <c r="E5" s="13"/>
      <c r="F5" s="13"/>
      <c r="G5" s="13"/>
      <c r="H5" s="13"/>
      <c r="I5" s="13"/>
      <c r="K5" s="13"/>
      <c r="L5" s="13"/>
      <c r="M5" s="13"/>
      <c r="N5" s="13"/>
      <c r="O5" s="13"/>
      <c r="P5" s="13"/>
      <c r="Q5" s="13"/>
      <c r="R5" s="13"/>
    </row>
    <row r="6" spans="1:27" ht="13.5" customHeight="1" x14ac:dyDescent="0.35">
      <c r="A6" s="19" t="s">
        <v>1</v>
      </c>
      <c r="B6" s="19"/>
      <c r="C6" s="13">
        <f t="shared" ref="C6:R6" si="4">IF(COUNTIF(C12:C365,"За")=0,"",COUNTIF(C12:C365,"За"))</f>
        <v>1</v>
      </c>
      <c r="D6" s="13" t="str">
        <f t="shared" si="4"/>
        <v/>
      </c>
      <c r="E6" s="13" t="str">
        <f t="shared" si="4"/>
        <v/>
      </c>
      <c r="F6" s="13">
        <f t="shared" si="4"/>
        <v>1</v>
      </c>
      <c r="G6" s="13">
        <f t="shared" si="4"/>
        <v>1</v>
      </c>
      <c r="H6" s="13">
        <f t="shared" si="4"/>
        <v>2</v>
      </c>
      <c r="I6" s="13">
        <f t="shared" si="4"/>
        <v>1</v>
      </c>
      <c r="J6" s="13" t="str">
        <f t="shared" si="4"/>
        <v/>
      </c>
      <c r="K6" s="13">
        <f t="shared" si="4"/>
        <v>1</v>
      </c>
      <c r="L6" s="13" t="str">
        <f t="shared" si="4"/>
        <v/>
      </c>
      <c r="M6" s="13">
        <f t="shared" si="4"/>
        <v>2</v>
      </c>
      <c r="N6" s="13">
        <f t="shared" si="4"/>
        <v>2</v>
      </c>
      <c r="O6" s="13" t="str">
        <f t="shared" si="4"/>
        <v/>
      </c>
      <c r="P6" s="13">
        <f t="shared" si="4"/>
        <v>2</v>
      </c>
      <c r="Q6" s="13" t="str">
        <f t="shared" si="4"/>
        <v/>
      </c>
      <c r="R6" s="13" t="str">
        <f t="shared" si="4"/>
        <v/>
      </c>
    </row>
    <row r="7" spans="1:27" ht="14.25" customHeight="1" x14ac:dyDescent="0.35">
      <c r="A7" s="19" t="s">
        <v>2</v>
      </c>
      <c r="B7" s="19"/>
      <c r="C7" s="13" t="str">
        <f t="shared" ref="C7:R7" si="5">IF(COUNTIF(C12:C365,"Против")=0,"",COUNTIF(C12:C365,"Против"))</f>
        <v/>
      </c>
      <c r="D7" s="13">
        <f t="shared" si="5"/>
        <v>1</v>
      </c>
      <c r="E7" s="13" t="str">
        <f t="shared" si="5"/>
        <v/>
      </c>
      <c r="F7" s="13">
        <f t="shared" si="5"/>
        <v>1</v>
      </c>
      <c r="G7" s="13">
        <f t="shared" si="5"/>
        <v>1</v>
      </c>
      <c r="H7" s="13">
        <f t="shared" si="5"/>
        <v>1</v>
      </c>
      <c r="I7" s="13">
        <f t="shared" si="5"/>
        <v>2</v>
      </c>
      <c r="J7" s="13" t="str">
        <f t="shared" si="5"/>
        <v/>
      </c>
      <c r="K7" s="13" t="str">
        <f t="shared" si="5"/>
        <v/>
      </c>
      <c r="L7" s="13">
        <f t="shared" si="5"/>
        <v>2</v>
      </c>
      <c r="M7" s="13">
        <f t="shared" si="5"/>
        <v>2</v>
      </c>
      <c r="N7" s="13">
        <f t="shared" si="5"/>
        <v>2</v>
      </c>
      <c r="O7" s="13">
        <f t="shared" si="5"/>
        <v>2</v>
      </c>
      <c r="P7" s="13" t="str">
        <f t="shared" si="5"/>
        <v/>
      </c>
      <c r="Q7" s="13" t="str">
        <f t="shared" si="5"/>
        <v/>
      </c>
      <c r="R7" s="13" t="str">
        <f t="shared" si="5"/>
        <v/>
      </c>
    </row>
    <row r="8" spans="1:27" ht="14.25" customHeight="1" x14ac:dyDescent="0.35">
      <c r="A8" s="19" t="s">
        <v>3</v>
      </c>
      <c r="B8" s="19"/>
      <c r="C8" s="13" t="str">
        <f t="shared" ref="C8:R8" si="6">IF(COUNTIF(C12:C365,"Воздержался")=0,"",COUNTIF(C12:C365,"Воздержался"))</f>
        <v/>
      </c>
      <c r="D8" s="13" t="str">
        <f t="shared" si="6"/>
        <v/>
      </c>
      <c r="E8" s="13">
        <f t="shared" si="6"/>
        <v>1</v>
      </c>
      <c r="F8" s="13" t="str">
        <f t="shared" si="6"/>
        <v/>
      </c>
      <c r="G8" s="13">
        <f t="shared" si="6"/>
        <v>1</v>
      </c>
      <c r="H8" s="13" t="str">
        <f t="shared" si="6"/>
        <v/>
      </c>
      <c r="I8" s="13" t="str">
        <f t="shared" si="6"/>
        <v/>
      </c>
      <c r="J8" s="13">
        <f t="shared" si="6"/>
        <v>2</v>
      </c>
      <c r="K8" s="13">
        <f t="shared" si="6"/>
        <v>2</v>
      </c>
      <c r="L8" s="13">
        <f t="shared" si="6"/>
        <v>1</v>
      </c>
      <c r="M8" s="13" t="str">
        <f t="shared" si="6"/>
        <v/>
      </c>
      <c r="N8" s="13">
        <f t="shared" si="6"/>
        <v>1</v>
      </c>
      <c r="O8" s="13" t="str">
        <f t="shared" si="6"/>
        <v/>
      </c>
      <c r="P8" s="13" t="str">
        <f t="shared" si="6"/>
        <v/>
      </c>
      <c r="Q8" s="13" t="str">
        <f t="shared" si="6"/>
        <v/>
      </c>
      <c r="R8" s="13" t="str">
        <f t="shared" si="6"/>
        <v/>
      </c>
    </row>
    <row r="9" spans="1:27" s="18" customFormat="1" ht="14.25" customHeight="1" x14ac:dyDescent="0.35">
      <c r="A9" s="20" t="s">
        <v>4</v>
      </c>
      <c r="B9" s="20"/>
      <c r="C9" s="16" t="str">
        <f t="shared" ref="C9:R9" si="7">IF(AND(C6="",C7&lt;&gt;""),"Против",IF(AND(C7="",C6&lt;&gt;""),"За",IF(C6&gt;C7,"За",IF(C6&lt;C7,"Против",IF(C6=C7,IF(AND(C6="",C7="",C8=""),"",IF(C8="","поровну","Воздержался")))))))</f>
        <v>За</v>
      </c>
      <c r="D9" s="16" t="str">
        <f t="shared" si="7"/>
        <v>Против</v>
      </c>
      <c r="E9" s="16" t="str">
        <f t="shared" si="7"/>
        <v>Воздержался</v>
      </c>
      <c r="F9" s="16" t="str">
        <f t="shared" si="7"/>
        <v>поровну</v>
      </c>
      <c r="G9" s="16" t="str">
        <f t="shared" si="7"/>
        <v>Воздержался</v>
      </c>
      <c r="H9" s="16" t="str">
        <f t="shared" si="7"/>
        <v>За</v>
      </c>
      <c r="I9" s="16" t="str">
        <f t="shared" si="7"/>
        <v>Против</v>
      </c>
      <c r="J9" s="16" t="str">
        <f t="shared" si="7"/>
        <v>Воздержался</v>
      </c>
      <c r="K9" s="16" t="str">
        <f t="shared" si="7"/>
        <v>За</v>
      </c>
      <c r="L9" s="16" t="str">
        <f t="shared" si="7"/>
        <v>Против</v>
      </c>
      <c r="M9" s="16" t="str">
        <f t="shared" si="7"/>
        <v>поровну</v>
      </c>
      <c r="N9" s="16" t="str">
        <f t="shared" si="7"/>
        <v>Воздержался</v>
      </c>
      <c r="O9" s="16" t="str">
        <f t="shared" si="7"/>
        <v>Против</v>
      </c>
      <c r="P9" s="16" t="str">
        <f t="shared" si="7"/>
        <v>За</v>
      </c>
      <c r="Q9" s="16" t="str">
        <f t="shared" si="7"/>
        <v/>
      </c>
      <c r="R9" s="16" t="str">
        <f t="shared" si="7"/>
        <v/>
      </c>
      <c r="S9" s="17"/>
      <c r="T9" s="17"/>
      <c r="U9" s="17"/>
      <c r="V9" s="17"/>
      <c r="W9" s="17"/>
      <c r="X9" s="17"/>
      <c r="Y9" s="17"/>
      <c r="Z9" s="17"/>
      <c r="AA9" s="17"/>
    </row>
    <row r="10" spans="1:27" ht="14.5" customHeight="1" x14ac:dyDescent="0.35">
      <c r="A10" s="21"/>
      <c r="B10" s="2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</row>
    <row r="11" spans="1:27" ht="24.75" customHeight="1" x14ac:dyDescent="0.35">
      <c r="A11" s="4" t="s">
        <v>5</v>
      </c>
      <c r="B11" s="5" t="s">
        <v>6</v>
      </c>
      <c r="C11" s="6" t="s">
        <v>7</v>
      </c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15</v>
      </c>
      <c r="L11" s="6" t="s">
        <v>16</v>
      </c>
      <c r="M11" s="6" t="s">
        <v>17</v>
      </c>
      <c r="N11" s="6" t="s">
        <v>18</v>
      </c>
      <c r="O11" s="6" t="s">
        <v>19</v>
      </c>
      <c r="P11" s="6" t="s">
        <v>20</v>
      </c>
      <c r="Q11" s="6"/>
      <c r="R11" s="6"/>
    </row>
    <row r="12" spans="1:27" ht="14.25" customHeight="1" x14ac:dyDescent="0.35">
      <c r="A12" s="7">
        <f t="shared" ref="A12:A266" si="8">S12</f>
        <v>87</v>
      </c>
      <c r="B12" s="11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>
        <v>87</v>
      </c>
    </row>
    <row r="13" spans="1:27" ht="14.25" customHeight="1" x14ac:dyDescent="0.35">
      <c r="A13" s="9">
        <f t="shared" si="8"/>
        <v>60.6</v>
      </c>
      <c r="B13" s="10">
        <v>2</v>
      </c>
      <c r="C13" s="13" t="s">
        <v>1</v>
      </c>
      <c r="D13" s="13"/>
      <c r="E13" s="13"/>
      <c r="F13" s="12" t="s">
        <v>1</v>
      </c>
      <c r="G13" s="13" t="s">
        <v>1</v>
      </c>
      <c r="H13" s="13" t="s">
        <v>1</v>
      </c>
      <c r="I13" s="13" t="s">
        <v>1</v>
      </c>
      <c r="J13" s="13" t="s">
        <v>3</v>
      </c>
      <c r="K13" s="13" t="s">
        <v>1</v>
      </c>
      <c r="L13" s="13" t="s">
        <v>3</v>
      </c>
      <c r="M13" s="13" t="s">
        <v>1</v>
      </c>
      <c r="N13" s="13" t="s">
        <v>1</v>
      </c>
      <c r="O13" s="13" t="s">
        <v>2</v>
      </c>
      <c r="P13" s="13"/>
      <c r="Q13" s="13"/>
      <c r="R13" s="13"/>
      <c r="S13" s="8">
        <v>60.6</v>
      </c>
    </row>
    <row r="14" spans="1:27" ht="14.25" customHeight="1" x14ac:dyDescent="0.35">
      <c r="A14" s="11">
        <f t="shared" si="8"/>
        <v>0</v>
      </c>
      <c r="B14" s="11">
        <v>3</v>
      </c>
      <c r="C14" s="13"/>
      <c r="D14" s="13" t="s">
        <v>2</v>
      </c>
      <c r="F14" s="12" t="s">
        <v>2</v>
      </c>
      <c r="G14" s="13" t="s">
        <v>2</v>
      </c>
      <c r="H14" s="13" t="s">
        <v>1</v>
      </c>
      <c r="I14" s="13" t="s">
        <v>2</v>
      </c>
      <c r="J14" s="13" t="s">
        <v>3</v>
      </c>
      <c r="K14" s="13" t="s">
        <v>3</v>
      </c>
      <c r="L14" s="13" t="s">
        <v>2</v>
      </c>
      <c r="M14" s="13" t="s">
        <v>1</v>
      </c>
      <c r="N14" s="13" t="s">
        <v>1</v>
      </c>
      <c r="O14" s="13" t="s">
        <v>2</v>
      </c>
      <c r="P14" s="13" t="s">
        <v>1</v>
      </c>
      <c r="Q14" s="13"/>
      <c r="R14" s="13"/>
    </row>
    <row r="15" spans="1:27" ht="14.25" customHeight="1" x14ac:dyDescent="0.35">
      <c r="A15" s="9">
        <f t="shared" si="8"/>
        <v>55.5</v>
      </c>
      <c r="B15" s="10">
        <v>4</v>
      </c>
      <c r="C15" s="13"/>
      <c r="D15" s="13"/>
      <c r="E15" s="12" t="s">
        <v>3</v>
      </c>
      <c r="G15" s="13" t="s">
        <v>3</v>
      </c>
      <c r="H15" s="13" t="s">
        <v>2</v>
      </c>
      <c r="I15" s="13" t="s">
        <v>2</v>
      </c>
      <c r="J15" s="13"/>
      <c r="K15" s="13" t="s">
        <v>3</v>
      </c>
      <c r="L15" s="13" t="s">
        <v>2</v>
      </c>
      <c r="M15" s="13" t="s">
        <v>2</v>
      </c>
      <c r="N15" s="13" t="s">
        <v>2</v>
      </c>
      <c r="O15" s="13"/>
      <c r="P15" s="13" t="s">
        <v>1</v>
      </c>
      <c r="Q15" s="13"/>
      <c r="R15" s="13"/>
      <c r="S15" s="8">
        <v>55.5</v>
      </c>
    </row>
    <row r="16" spans="1:27" ht="14.25" customHeight="1" x14ac:dyDescent="0.35">
      <c r="A16" s="11">
        <f t="shared" si="8"/>
        <v>83.1</v>
      </c>
      <c r="B16" s="11">
        <v>5</v>
      </c>
      <c r="C16" s="13"/>
      <c r="D16" s="13"/>
      <c r="G16" s="13"/>
      <c r="H16" s="13"/>
      <c r="I16" s="13"/>
      <c r="J16" s="13"/>
      <c r="K16" s="13"/>
      <c r="L16" s="13"/>
      <c r="M16" s="13" t="s">
        <v>2</v>
      </c>
      <c r="N16" s="13" t="s">
        <v>2</v>
      </c>
      <c r="O16" s="13"/>
      <c r="P16" s="13"/>
      <c r="Q16" s="13"/>
      <c r="R16" s="13"/>
      <c r="S16" s="8">
        <v>83.1</v>
      </c>
    </row>
    <row r="17" spans="1:19" ht="14.25" customHeight="1" x14ac:dyDescent="0.35">
      <c r="A17" s="9">
        <f t="shared" si="8"/>
        <v>87.6</v>
      </c>
      <c r="B17" s="10">
        <v>6</v>
      </c>
      <c r="D17" s="15"/>
      <c r="K17" s="13"/>
      <c r="N17" s="13" t="s">
        <v>3</v>
      </c>
      <c r="O17" s="13"/>
      <c r="P17" s="13"/>
      <c r="Q17" s="13"/>
      <c r="R17" s="13"/>
      <c r="S17" s="8">
        <v>87.6</v>
      </c>
    </row>
    <row r="18" spans="1:19" ht="14.25" customHeight="1" x14ac:dyDescent="0.35">
      <c r="A18" s="11">
        <f t="shared" si="8"/>
        <v>0</v>
      </c>
      <c r="B18" s="11">
        <v>7</v>
      </c>
      <c r="D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9" ht="14.25" customHeight="1" x14ac:dyDescent="0.35">
      <c r="A19" s="9">
        <f t="shared" si="8"/>
        <v>53.3</v>
      </c>
      <c r="B19" s="10">
        <v>8</v>
      </c>
      <c r="C19" s="13"/>
      <c r="D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8">
        <v>53.3</v>
      </c>
    </row>
    <row r="20" spans="1:19" ht="14.25" customHeight="1" x14ac:dyDescent="0.35">
      <c r="A20" s="11">
        <f t="shared" si="8"/>
        <v>53.2</v>
      </c>
      <c r="B20" s="11">
        <v>9</v>
      </c>
      <c r="C20" s="13"/>
      <c r="D20" s="13"/>
      <c r="E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8">
        <v>53.2</v>
      </c>
    </row>
    <row r="21" spans="1:19" ht="14.25" customHeight="1" x14ac:dyDescent="0.35">
      <c r="A21" s="9">
        <f t="shared" si="8"/>
        <v>83.1</v>
      </c>
      <c r="B21" s="10">
        <v>10</v>
      </c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8">
        <v>83.1</v>
      </c>
    </row>
    <row r="22" spans="1:19" ht="14.25" customHeight="1" x14ac:dyDescent="0.35">
      <c r="A22" s="11">
        <f t="shared" si="8"/>
        <v>86.9</v>
      </c>
      <c r="B22" s="11">
        <v>11</v>
      </c>
      <c r="C22" s="13"/>
      <c r="D22" s="13"/>
      <c r="E22" s="13"/>
      <c r="F22" s="13"/>
      <c r="G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">
        <v>86.9</v>
      </c>
    </row>
    <row r="23" spans="1:19" ht="14.25" customHeight="1" x14ac:dyDescent="0.35">
      <c r="A23" s="9">
        <f t="shared" si="8"/>
        <v>0</v>
      </c>
      <c r="B23" s="10">
        <v>12</v>
      </c>
      <c r="C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9" ht="14.25" customHeight="1" x14ac:dyDescent="0.35">
      <c r="A24" s="11">
        <f t="shared" si="8"/>
        <v>5</v>
      </c>
      <c r="B24" s="11">
        <v>13</v>
      </c>
      <c r="Q24" s="13"/>
      <c r="R24" s="13"/>
      <c r="S24" s="8">
        <v>5</v>
      </c>
    </row>
    <row r="25" spans="1:19" ht="14.25" customHeight="1" x14ac:dyDescent="0.35">
      <c r="A25" s="9">
        <f t="shared" si="8"/>
        <v>0</v>
      </c>
      <c r="B25" s="10">
        <v>14</v>
      </c>
      <c r="C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9" ht="14.25" customHeight="1" x14ac:dyDescent="0.35">
      <c r="A26" s="11">
        <f t="shared" si="8"/>
        <v>0</v>
      </c>
      <c r="B26" s="11">
        <v>15</v>
      </c>
      <c r="C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9" ht="14.25" customHeight="1" x14ac:dyDescent="0.35">
      <c r="A27" s="9">
        <f t="shared" si="8"/>
        <v>0</v>
      </c>
      <c r="B27" s="10">
        <v>16</v>
      </c>
      <c r="C27" s="13"/>
      <c r="E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9" ht="14.25" customHeight="1" x14ac:dyDescent="0.35">
      <c r="A28" s="11">
        <f t="shared" si="8"/>
        <v>0</v>
      </c>
      <c r="B28" s="11">
        <v>17</v>
      </c>
      <c r="C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9" ht="14.25" customHeight="1" x14ac:dyDescent="0.35">
      <c r="A29" s="9">
        <f t="shared" si="8"/>
        <v>0</v>
      </c>
      <c r="B29" s="10">
        <v>18</v>
      </c>
      <c r="C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9" ht="14.25" customHeight="1" x14ac:dyDescent="0.35">
      <c r="A30" s="11">
        <f t="shared" si="8"/>
        <v>14</v>
      </c>
      <c r="B30" s="11">
        <v>19</v>
      </c>
      <c r="C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2">
        <v>14</v>
      </c>
    </row>
    <row r="31" spans="1:19" ht="14.25" customHeight="1" x14ac:dyDescent="0.35">
      <c r="A31" s="9">
        <f t="shared" si="8"/>
        <v>0</v>
      </c>
      <c r="B31" s="10">
        <v>20</v>
      </c>
      <c r="C31" s="13"/>
      <c r="E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9" ht="14.25" customHeight="1" x14ac:dyDescent="0.35">
      <c r="A32" s="11">
        <f t="shared" si="8"/>
        <v>0</v>
      </c>
      <c r="B32" s="11">
        <v>21</v>
      </c>
      <c r="C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9" ht="14.25" customHeight="1" x14ac:dyDescent="0.35">
      <c r="A33" s="9">
        <f t="shared" si="8"/>
        <v>8</v>
      </c>
      <c r="B33" s="10">
        <v>22</v>
      </c>
      <c r="P33" s="13"/>
      <c r="Q33" s="13"/>
      <c r="R33" s="13"/>
      <c r="S33" s="12">
        <v>8</v>
      </c>
    </row>
    <row r="34" spans="1:19" ht="14.25" customHeight="1" x14ac:dyDescent="0.35">
      <c r="A34" s="11">
        <f t="shared" si="8"/>
        <v>0</v>
      </c>
      <c r="B34" s="11">
        <v>23</v>
      </c>
      <c r="C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9" ht="14.25" customHeight="1" x14ac:dyDescent="0.35">
      <c r="A35" s="9">
        <f t="shared" si="8"/>
        <v>0</v>
      </c>
      <c r="B35" s="10">
        <v>24</v>
      </c>
      <c r="C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9" ht="14.25" customHeight="1" x14ac:dyDescent="0.35">
      <c r="A36" s="11">
        <f t="shared" si="8"/>
        <v>0</v>
      </c>
      <c r="B36" s="11">
        <v>25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9" ht="14.25" customHeight="1" x14ac:dyDescent="0.35">
      <c r="A37" s="9">
        <f t="shared" si="8"/>
        <v>0</v>
      </c>
      <c r="B37" s="10">
        <v>26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9" ht="14.25" customHeight="1" x14ac:dyDescent="0.35">
      <c r="A38" s="11">
        <f t="shared" si="8"/>
        <v>60.9</v>
      </c>
      <c r="B38" s="11">
        <v>27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>
        <v>60.9</v>
      </c>
    </row>
    <row r="39" spans="1:19" ht="14.25" customHeight="1" x14ac:dyDescent="0.35">
      <c r="A39" s="9">
        <f t="shared" si="8"/>
        <v>53.6</v>
      </c>
      <c r="B39" s="10">
        <v>28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>
        <v>53.6</v>
      </c>
    </row>
    <row r="40" spans="1:19" ht="14.25" customHeight="1" x14ac:dyDescent="0.35">
      <c r="A40" s="11">
        <f t="shared" si="8"/>
        <v>53.3</v>
      </c>
      <c r="B40" s="11">
        <v>29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v>53.3</v>
      </c>
    </row>
    <row r="41" spans="1:19" ht="14.25" customHeight="1" x14ac:dyDescent="0.35">
      <c r="A41" s="9">
        <f t="shared" si="8"/>
        <v>82.5</v>
      </c>
      <c r="B41" s="10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v>82.5</v>
      </c>
    </row>
    <row r="42" spans="1:19" ht="14.25" customHeight="1" x14ac:dyDescent="0.35">
      <c r="A42" s="11">
        <f t="shared" si="8"/>
        <v>87.4</v>
      </c>
      <c r="B42" s="11">
        <v>31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>
        <v>87.4</v>
      </c>
    </row>
    <row r="43" spans="1:19" ht="14.25" customHeight="1" x14ac:dyDescent="0.35">
      <c r="A43" s="9">
        <f t="shared" si="8"/>
        <v>60.6</v>
      </c>
      <c r="B43" s="10">
        <v>32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>
        <v>60.6</v>
      </c>
    </row>
    <row r="44" spans="1:19" ht="14.25" customHeight="1" x14ac:dyDescent="0.35">
      <c r="A44" s="11">
        <f t="shared" si="8"/>
        <v>53.9</v>
      </c>
      <c r="B44" s="11">
        <v>33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>
        <v>53.9</v>
      </c>
    </row>
    <row r="45" spans="1:19" ht="14.25" customHeight="1" x14ac:dyDescent="0.35">
      <c r="A45" s="9">
        <f t="shared" si="8"/>
        <v>53.5</v>
      </c>
      <c r="B45" s="10">
        <v>34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>
        <v>53.5</v>
      </c>
    </row>
    <row r="46" spans="1:19" ht="14.25" customHeight="1" x14ac:dyDescent="0.35">
      <c r="A46" s="11">
        <f t="shared" si="8"/>
        <v>82.6</v>
      </c>
      <c r="B46" s="11">
        <v>35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>
        <v>82.6</v>
      </c>
    </row>
    <row r="47" spans="1:19" ht="14.25" customHeight="1" x14ac:dyDescent="0.35">
      <c r="A47" s="9">
        <f t="shared" si="8"/>
        <v>60.5</v>
      </c>
      <c r="B47" s="10">
        <v>36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>
        <v>60.5</v>
      </c>
    </row>
    <row r="48" spans="1:19" ht="14.25" customHeight="1" x14ac:dyDescent="0.35">
      <c r="A48" s="11">
        <f t="shared" si="8"/>
        <v>53.6</v>
      </c>
      <c r="B48" s="11">
        <v>37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>
        <v>53.6</v>
      </c>
    </row>
    <row r="49" spans="1:19" ht="14.25" customHeight="1" x14ac:dyDescent="0.35">
      <c r="A49" s="9">
        <f t="shared" si="8"/>
        <v>52.9</v>
      </c>
      <c r="B49" s="10">
        <v>38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>
        <v>52.9</v>
      </c>
    </row>
    <row r="50" spans="1:19" ht="14.25" customHeight="1" x14ac:dyDescent="0.35">
      <c r="A50" s="11">
        <f t="shared" si="8"/>
        <v>82.4</v>
      </c>
      <c r="B50" s="11">
        <v>39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>
        <v>82.4</v>
      </c>
    </row>
    <row r="51" spans="1:19" ht="14.25" customHeight="1" x14ac:dyDescent="0.35">
      <c r="A51" s="9">
        <f t="shared" si="8"/>
        <v>87.7</v>
      </c>
      <c r="B51" s="10">
        <v>40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>
        <v>87.7</v>
      </c>
    </row>
    <row r="52" spans="1:19" ht="14.25" customHeight="1" x14ac:dyDescent="0.35">
      <c r="A52" s="11">
        <f t="shared" si="8"/>
        <v>60.7</v>
      </c>
      <c r="B52" s="11">
        <v>41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>
        <v>60.7</v>
      </c>
    </row>
    <row r="53" spans="1:19" ht="14.25" customHeight="1" x14ac:dyDescent="0.35">
      <c r="A53" s="9">
        <f t="shared" si="8"/>
        <v>53.4</v>
      </c>
      <c r="B53" s="10">
        <v>42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>
        <v>53.4</v>
      </c>
    </row>
    <row r="54" spans="1:19" ht="14.25" customHeight="1" x14ac:dyDescent="0.35">
      <c r="A54" s="11">
        <f t="shared" si="8"/>
        <v>50.1</v>
      </c>
      <c r="B54" s="11">
        <v>43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>
        <v>50.1</v>
      </c>
    </row>
    <row r="55" spans="1:19" ht="14.25" customHeight="1" x14ac:dyDescent="0.35">
      <c r="A55" s="9">
        <f t="shared" si="8"/>
        <v>0</v>
      </c>
      <c r="B55" s="10">
        <v>44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9" ht="14.25" customHeight="1" x14ac:dyDescent="0.35">
      <c r="A56" s="11">
        <f t="shared" si="8"/>
        <v>0</v>
      </c>
      <c r="B56" s="11">
        <v>45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9" ht="14.25" customHeight="1" x14ac:dyDescent="0.35">
      <c r="A57" s="9">
        <f t="shared" si="8"/>
        <v>0</v>
      </c>
      <c r="B57" s="10">
        <v>46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9" ht="14.25" customHeight="1" x14ac:dyDescent="0.35">
      <c r="A58" s="11">
        <f t="shared" si="8"/>
        <v>0</v>
      </c>
      <c r="B58" s="11">
        <v>47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9" ht="14.25" customHeight="1" x14ac:dyDescent="0.35">
      <c r="A59" s="9">
        <f t="shared" si="8"/>
        <v>0</v>
      </c>
      <c r="B59" s="10">
        <v>48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9" ht="14.25" customHeight="1" x14ac:dyDescent="0.35">
      <c r="A60" s="11">
        <f t="shared" si="8"/>
        <v>0</v>
      </c>
      <c r="B60" s="11">
        <v>49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9" ht="14.25" customHeight="1" x14ac:dyDescent="0.35">
      <c r="A61" s="9">
        <f t="shared" si="8"/>
        <v>0</v>
      </c>
      <c r="B61" s="10">
        <v>50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9" ht="14.25" customHeight="1" x14ac:dyDescent="0.35">
      <c r="A62" s="11">
        <f t="shared" si="8"/>
        <v>0</v>
      </c>
      <c r="B62" s="11">
        <v>51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9" ht="14.25" customHeight="1" x14ac:dyDescent="0.35">
      <c r="A63" s="9">
        <f t="shared" si="8"/>
        <v>0</v>
      </c>
      <c r="B63" s="10">
        <v>52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9" ht="14.25" customHeight="1" x14ac:dyDescent="0.35">
      <c r="A64" s="11">
        <f t="shared" si="8"/>
        <v>0</v>
      </c>
      <c r="B64" s="11">
        <v>53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4.25" customHeight="1" x14ac:dyDescent="0.35">
      <c r="A65" s="9">
        <f t="shared" si="8"/>
        <v>0</v>
      </c>
      <c r="B65" s="10">
        <v>54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4.25" customHeight="1" x14ac:dyDescent="0.35">
      <c r="A66" s="11">
        <f t="shared" si="8"/>
        <v>0</v>
      </c>
      <c r="B66" s="11">
        <v>55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4.25" customHeight="1" x14ac:dyDescent="0.35">
      <c r="A67" s="9">
        <f t="shared" si="8"/>
        <v>0</v>
      </c>
      <c r="B67" s="10">
        <v>56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4.25" customHeight="1" x14ac:dyDescent="0.35">
      <c r="A68" s="11">
        <f t="shared" si="8"/>
        <v>0</v>
      </c>
      <c r="B68" s="11">
        <v>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4.25" customHeight="1" x14ac:dyDescent="0.35">
      <c r="A69" s="9">
        <f t="shared" si="8"/>
        <v>0</v>
      </c>
      <c r="B69" s="10">
        <v>58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4.25" customHeight="1" x14ac:dyDescent="0.35">
      <c r="A70" s="11">
        <f t="shared" si="8"/>
        <v>0</v>
      </c>
      <c r="B70" s="11">
        <v>59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4.25" customHeight="1" x14ac:dyDescent="0.35">
      <c r="A71" s="9">
        <f t="shared" si="8"/>
        <v>0</v>
      </c>
      <c r="B71" s="10">
        <v>60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4.25" customHeight="1" x14ac:dyDescent="0.35">
      <c r="A72" s="11">
        <f t="shared" si="8"/>
        <v>0</v>
      </c>
      <c r="B72" s="11">
        <v>61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4.25" customHeight="1" x14ac:dyDescent="0.35">
      <c r="A73" s="9">
        <f t="shared" si="8"/>
        <v>0</v>
      </c>
      <c r="B73" s="10">
        <v>62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4.25" customHeight="1" x14ac:dyDescent="0.35">
      <c r="A74" s="11">
        <f t="shared" si="8"/>
        <v>0</v>
      </c>
      <c r="B74" s="11">
        <v>63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4.25" customHeight="1" x14ac:dyDescent="0.35">
      <c r="A75" s="9">
        <f t="shared" si="8"/>
        <v>0</v>
      </c>
      <c r="B75" s="10">
        <v>64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4.25" customHeight="1" x14ac:dyDescent="0.35">
      <c r="A76" s="11">
        <f t="shared" si="8"/>
        <v>0</v>
      </c>
      <c r="B76" s="11">
        <v>65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4.25" customHeight="1" x14ac:dyDescent="0.35">
      <c r="A77" s="9">
        <f t="shared" si="8"/>
        <v>0</v>
      </c>
      <c r="B77" s="10">
        <v>66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4.25" customHeight="1" x14ac:dyDescent="0.35">
      <c r="A78" s="11">
        <f t="shared" si="8"/>
        <v>0</v>
      </c>
      <c r="B78" s="11">
        <v>67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4.25" customHeight="1" x14ac:dyDescent="0.35">
      <c r="A79" s="9">
        <f t="shared" si="8"/>
        <v>0</v>
      </c>
      <c r="B79" s="10">
        <v>68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4.25" customHeight="1" x14ac:dyDescent="0.35">
      <c r="A80" s="11">
        <f t="shared" si="8"/>
        <v>0</v>
      </c>
      <c r="B80" s="11">
        <v>69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4.25" customHeight="1" x14ac:dyDescent="0.35">
      <c r="A81" s="9">
        <f t="shared" si="8"/>
        <v>0</v>
      </c>
      <c r="B81" s="10">
        <v>70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4.25" customHeight="1" x14ac:dyDescent="0.35">
      <c r="A82" s="11">
        <f t="shared" si="8"/>
        <v>0</v>
      </c>
      <c r="B82" s="11">
        <v>71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4.25" customHeight="1" x14ac:dyDescent="0.35">
      <c r="A83" s="9">
        <f t="shared" si="8"/>
        <v>0</v>
      </c>
      <c r="B83" s="10">
        <v>72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4.25" customHeight="1" x14ac:dyDescent="0.35">
      <c r="A84" s="11">
        <f t="shared" si="8"/>
        <v>0</v>
      </c>
      <c r="B84" s="11">
        <v>73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4.25" customHeight="1" x14ac:dyDescent="0.35">
      <c r="A85" s="9">
        <f t="shared" si="8"/>
        <v>0</v>
      </c>
      <c r="B85" s="10">
        <v>74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4.25" customHeight="1" x14ac:dyDescent="0.35">
      <c r="A86" s="11">
        <f t="shared" si="8"/>
        <v>0</v>
      </c>
      <c r="B86" s="11">
        <v>75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Q86" s="13"/>
      <c r="R86" s="13"/>
    </row>
    <row r="87" spans="1:18" ht="14.25" customHeight="1" x14ac:dyDescent="0.35">
      <c r="A87" s="9">
        <f t="shared" si="8"/>
        <v>0</v>
      </c>
      <c r="B87" s="10">
        <v>76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4.25" customHeight="1" x14ac:dyDescent="0.35">
      <c r="A88" s="11">
        <f t="shared" si="8"/>
        <v>0</v>
      </c>
      <c r="B88" s="11">
        <v>77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4.25" customHeight="1" x14ac:dyDescent="0.35">
      <c r="A89" s="9">
        <f t="shared" si="8"/>
        <v>0</v>
      </c>
      <c r="B89" s="10">
        <v>78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4.25" customHeight="1" x14ac:dyDescent="0.35">
      <c r="A90" s="11">
        <f t="shared" si="8"/>
        <v>0</v>
      </c>
      <c r="B90" s="11">
        <v>79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4.25" customHeight="1" x14ac:dyDescent="0.35">
      <c r="A91" s="9">
        <f t="shared" si="8"/>
        <v>0</v>
      </c>
      <c r="B91" s="10">
        <v>80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4.25" customHeight="1" x14ac:dyDescent="0.35">
      <c r="A92" s="11">
        <f t="shared" si="8"/>
        <v>0</v>
      </c>
      <c r="B92" s="11">
        <v>81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4.25" customHeight="1" x14ac:dyDescent="0.35">
      <c r="A93" s="9">
        <f t="shared" si="8"/>
        <v>0</v>
      </c>
      <c r="B93" s="10">
        <v>82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4.25" customHeight="1" x14ac:dyDescent="0.35">
      <c r="A94" s="11">
        <f t="shared" si="8"/>
        <v>0</v>
      </c>
      <c r="B94" s="11">
        <v>83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4.25" customHeight="1" x14ac:dyDescent="0.35">
      <c r="A95" s="9">
        <f t="shared" si="8"/>
        <v>0</v>
      </c>
      <c r="B95" s="10">
        <v>84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4.25" customHeight="1" x14ac:dyDescent="0.35">
      <c r="A96" s="11">
        <f t="shared" si="8"/>
        <v>0</v>
      </c>
      <c r="B96" s="11">
        <v>85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4.25" customHeight="1" x14ac:dyDescent="0.35">
      <c r="A97" s="9">
        <f t="shared" si="8"/>
        <v>0</v>
      </c>
      <c r="B97" s="10">
        <v>86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4.25" customHeight="1" x14ac:dyDescent="0.35">
      <c r="A98" s="11">
        <f t="shared" si="8"/>
        <v>0</v>
      </c>
      <c r="B98" s="11">
        <v>87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4.25" customHeight="1" x14ac:dyDescent="0.35">
      <c r="A99" s="9">
        <f t="shared" si="8"/>
        <v>0</v>
      </c>
      <c r="B99" s="10">
        <v>88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4.25" customHeight="1" x14ac:dyDescent="0.35">
      <c r="A100" s="11">
        <f t="shared" si="8"/>
        <v>0</v>
      </c>
      <c r="B100" s="11">
        <v>89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4.25" customHeight="1" x14ac:dyDescent="0.35">
      <c r="A101" s="9">
        <f t="shared" si="8"/>
        <v>0</v>
      </c>
      <c r="B101" s="10">
        <v>90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4.25" customHeight="1" x14ac:dyDescent="0.35">
      <c r="A102" s="11">
        <f t="shared" si="8"/>
        <v>0</v>
      </c>
      <c r="B102" s="11">
        <v>91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4.25" customHeight="1" x14ac:dyDescent="0.35">
      <c r="A103" s="9">
        <f t="shared" si="8"/>
        <v>0</v>
      </c>
      <c r="B103" s="10">
        <v>92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4.25" customHeight="1" x14ac:dyDescent="0.35">
      <c r="A104" s="11">
        <f t="shared" si="8"/>
        <v>0</v>
      </c>
      <c r="B104" s="11">
        <v>93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4.25" customHeight="1" x14ac:dyDescent="0.35">
      <c r="A105" s="9">
        <f t="shared" si="8"/>
        <v>0</v>
      </c>
      <c r="B105" s="10">
        <v>94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4.25" customHeight="1" x14ac:dyDescent="0.35">
      <c r="A106" s="11">
        <f t="shared" si="8"/>
        <v>0</v>
      </c>
      <c r="B106" s="11">
        <v>95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4.25" customHeight="1" x14ac:dyDescent="0.35">
      <c r="A107" s="9">
        <f t="shared" si="8"/>
        <v>0</v>
      </c>
      <c r="B107" s="10">
        <v>96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4.25" customHeight="1" x14ac:dyDescent="0.35">
      <c r="A108" s="11">
        <f t="shared" si="8"/>
        <v>0</v>
      </c>
      <c r="B108" s="11">
        <v>97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4.25" customHeight="1" x14ac:dyDescent="0.35">
      <c r="A109" s="9">
        <f t="shared" si="8"/>
        <v>0</v>
      </c>
      <c r="B109" s="10">
        <v>98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4.25" customHeight="1" x14ac:dyDescent="0.35">
      <c r="A110" s="11">
        <f t="shared" si="8"/>
        <v>0</v>
      </c>
      <c r="B110" s="11">
        <v>99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4.25" customHeight="1" x14ac:dyDescent="0.35">
      <c r="A111" s="9">
        <f t="shared" si="8"/>
        <v>0</v>
      </c>
      <c r="B111" s="10">
        <v>100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4.25" customHeight="1" x14ac:dyDescent="0.35">
      <c r="A112" s="11">
        <f t="shared" si="8"/>
        <v>0</v>
      </c>
      <c r="B112" s="11">
        <v>101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4.25" customHeight="1" x14ac:dyDescent="0.35">
      <c r="A113" s="9">
        <f t="shared" si="8"/>
        <v>0</v>
      </c>
      <c r="B113" s="10">
        <v>102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4.25" customHeight="1" x14ac:dyDescent="0.35">
      <c r="A114" s="11">
        <f t="shared" si="8"/>
        <v>0</v>
      </c>
      <c r="B114" s="11">
        <v>103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4.25" customHeight="1" x14ac:dyDescent="0.35">
      <c r="A115" s="9">
        <f t="shared" si="8"/>
        <v>0</v>
      </c>
      <c r="B115" s="10">
        <v>104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4.25" customHeight="1" x14ac:dyDescent="0.35">
      <c r="A116" s="11">
        <f t="shared" si="8"/>
        <v>0</v>
      </c>
      <c r="B116" s="11">
        <v>105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4.25" customHeight="1" x14ac:dyDescent="0.35">
      <c r="A117" s="9">
        <f t="shared" si="8"/>
        <v>0</v>
      </c>
      <c r="B117" s="10">
        <v>106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4.25" customHeight="1" x14ac:dyDescent="0.35">
      <c r="A118" s="11">
        <f t="shared" si="8"/>
        <v>0</v>
      </c>
      <c r="B118" s="11">
        <v>107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4.25" customHeight="1" x14ac:dyDescent="0.35">
      <c r="A119" s="9">
        <f t="shared" si="8"/>
        <v>0</v>
      </c>
      <c r="B119" s="10">
        <v>108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4.25" customHeight="1" x14ac:dyDescent="0.35">
      <c r="A120" s="11">
        <f t="shared" si="8"/>
        <v>0</v>
      </c>
      <c r="B120" s="11">
        <v>109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4.25" customHeight="1" x14ac:dyDescent="0.35">
      <c r="A121" s="9">
        <f t="shared" si="8"/>
        <v>0</v>
      </c>
      <c r="B121" s="10">
        <v>110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4.25" customHeight="1" x14ac:dyDescent="0.35">
      <c r="A122" s="11">
        <f t="shared" si="8"/>
        <v>0</v>
      </c>
      <c r="B122" s="11">
        <v>111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4.25" customHeight="1" x14ac:dyDescent="0.35">
      <c r="A123" s="9">
        <f t="shared" si="8"/>
        <v>0</v>
      </c>
      <c r="B123" s="10">
        <v>112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4.25" customHeight="1" x14ac:dyDescent="0.35">
      <c r="A124" s="11">
        <f t="shared" si="8"/>
        <v>0</v>
      </c>
      <c r="B124" s="11">
        <v>113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4.25" customHeight="1" x14ac:dyDescent="0.35">
      <c r="A125" s="9">
        <f t="shared" si="8"/>
        <v>0</v>
      </c>
      <c r="B125" s="10">
        <v>114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4.25" customHeight="1" x14ac:dyDescent="0.35">
      <c r="A126" s="11">
        <f t="shared" si="8"/>
        <v>0</v>
      </c>
      <c r="B126" s="11">
        <v>115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4.25" customHeight="1" x14ac:dyDescent="0.35">
      <c r="A127" s="9">
        <f t="shared" si="8"/>
        <v>0</v>
      </c>
      <c r="B127" s="10">
        <v>116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4.25" customHeight="1" x14ac:dyDescent="0.35">
      <c r="A128" s="11">
        <f t="shared" si="8"/>
        <v>0</v>
      </c>
      <c r="B128" s="11">
        <v>117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4.25" customHeight="1" x14ac:dyDescent="0.35">
      <c r="A129" s="9">
        <f t="shared" si="8"/>
        <v>0</v>
      </c>
      <c r="B129" s="10">
        <v>118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4.25" customHeight="1" x14ac:dyDescent="0.35">
      <c r="A130" s="11">
        <f t="shared" si="8"/>
        <v>0</v>
      </c>
      <c r="B130" s="11">
        <v>119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4.25" customHeight="1" x14ac:dyDescent="0.35">
      <c r="A131" s="9">
        <f t="shared" si="8"/>
        <v>0</v>
      </c>
      <c r="B131" s="10">
        <v>120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4.25" customHeight="1" x14ac:dyDescent="0.35">
      <c r="A132" s="11">
        <f t="shared" si="8"/>
        <v>0</v>
      </c>
      <c r="B132" s="11">
        <v>121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4.25" customHeight="1" x14ac:dyDescent="0.35">
      <c r="A133" s="9">
        <f t="shared" si="8"/>
        <v>0</v>
      </c>
      <c r="B133" s="10">
        <v>122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4.25" customHeight="1" x14ac:dyDescent="0.35">
      <c r="A134" s="11">
        <f t="shared" si="8"/>
        <v>0</v>
      </c>
      <c r="B134" s="11">
        <v>123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4.25" customHeight="1" x14ac:dyDescent="0.35">
      <c r="A135" s="9">
        <f t="shared" si="8"/>
        <v>0</v>
      </c>
      <c r="B135" s="10">
        <v>124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4.25" customHeight="1" x14ac:dyDescent="0.35">
      <c r="A136" s="11">
        <f t="shared" si="8"/>
        <v>0</v>
      </c>
      <c r="B136" s="11">
        <v>125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4.25" customHeight="1" x14ac:dyDescent="0.35">
      <c r="A137" s="9">
        <f t="shared" si="8"/>
        <v>0</v>
      </c>
      <c r="B137" s="10">
        <v>126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4.25" customHeight="1" x14ac:dyDescent="0.35">
      <c r="A138" s="11">
        <f t="shared" si="8"/>
        <v>0</v>
      </c>
      <c r="B138" s="11">
        <v>127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4.25" customHeight="1" x14ac:dyDescent="0.35">
      <c r="A139" s="9">
        <f t="shared" si="8"/>
        <v>0</v>
      </c>
      <c r="B139" s="10">
        <v>128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4.25" customHeight="1" x14ac:dyDescent="0.35">
      <c r="A140" s="11">
        <f t="shared" si="8"/>
        <v>0</v>
      </c>
      <c r="B140" s="11">
        <v>129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4.25" customHeight="1" x14ac:dyDescent="0.35">
      <c r="A141" s="9">
        <f t="shared" si="8"/>
        <v>0</v>
      </c>
      <c r="B141" s="10">
        <v>130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4.25" customHeight="1" x14ac:dyDescent="0.35">
      <c r="A142" s="11">
        <f t="shared" si="8"/>
        <v>0</v>
      </c>
      <c r="B142" s="11">
        <v>131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4.25" customHeight="1" x14ac:dyDescent="0.35">
      <c r="A143" s="9">
        <f t="shared" si="8"/>
        <v>0</v>
      </c>
      <c r="B143" s="10">
        <v>132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4.25" customHeight="1" x14ac:dyDescent="0.35">
      <c r="A144" s="11">
        <f t="shared" si="8"/>
        <v>0</v>
      </c>
      <c r="B144" s="11">
        <v>133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4.25" customHeight="1" x14ac:dyDescent="0.35">
      <c r="A145" s="9">
        <f t="shared" si="8"/>
        <v>0</v>
      </c>
      <c r="B145" s="10">
        <v>134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4.25" customHeight="1" x14ac:dyDescent="0.35">
      <c r="A146" s="11">
        <f t="shared" si="8"/>
        <v>0</v>
      </c>
      <c r="B146" s="11">
        <v>135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4.25" customHeight="1" x14ac:dyDescent="0.35">
      <c r="A147" s="9">
        <f t="shared" si="8"/>
        <v>0</v>
      </c>
      <c r="B147" s="10">
        <v>136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4.25" customHeight="1" x14ac:dyDescent="0.35">
      <c r="A148" s="11">
        <f t="shared" si="8"/>
        <v>0</v>
      </c>
      <c r="B148" s="11">
        <v>137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4.25" customHeight="1" x14ac:dyDescent="0.35">
      <c r="A149" s="9">
        <f t="shared" si="8"/>
        <v>0</v>
      </c>
      <c r="B149" s="10">
        <v>138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4.25" customHeight="1" x14ac:dyDescent="0.35">
      <c r="A150" s="11">
        <f t="shared" si="8"/>
        <v>0</v>
      </c>
      <c r="B150" s="11">
        <v>139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4.25" customHeight="1" x14ac:dyDescent="0.35">
      <c r="A151" s="9">
        <f t="shared" si="8"/>
        <v>0</v>
      </c>
      <c r="B151" s="10">
        <v>140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4.25" customHeight="1" x14ac:dyDescent="0.35">
      <c r="A152" s="11">
        <f t="shared" si="8"/>
        <v>0</v>
      </c>
      <c r="B152" s="11">
        <v>141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4.25" customHeight="1" x14ac:dyDescent="0.35">
      <c r="A153" s="9">
        <f t="shared" si="8"/>
        <v>0</v>
      </c>
      <c r="B153" s="10">
        <v>142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4.25" customHeight="1" x14ac:dyDescent="0.35">
      <c r="A154" s="11">
        <f t="shared" si="8"/>
        <v>0</v>
      </c>
      <c r="B154" s="11">
        <v>143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4.25" customHeight="1" x14ac:dyDescent="0.35">
      <c r="A155" s="9">
        <f t="shared" si="8"/>
        <v>0</v>
      </c>
      <c r="B155" s="10">
        <v>144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4.25" customHeight="1" x14ac:dyDescent="0.35">
      <c r="A156" s="11">
        <f t="shared" si="8"/>
        <v>0</v>
      </c>
      <c r="B156" s="11">
        <v>145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4.25" customHeight="1" x14ac:dyDescent="0.35">
      <c r="A157" s="9">
        <f t="shared" si="8"/>
        <v>0</v>
      </c>
      <c r="B157" s="10">
        <v>146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4.25" customHeight="1" x14ac:dyDescent="0.35">
      <c r="A158" s="11">
        <f t="shared" si="8"/>
        <v>0</v>
      </c>
      <c r="B158" s="11">
        <v>147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4.25" customHeight="1" x14ac:dyDescent="0.35">
      <c r="A159" s="9">
        <f t="shared" si="8"/>
        <v>0</v>
      </c>
      <c r="B159" s="10">
        <v>148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4.25" customHeight="1" x14ac:dyDescent="0.35">
      <c r="A160" s="11">
        <f t="shared" si="8"/>
        <v>0</v>
      </c>
      <c r="B160" s="11">
        <v>149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4.25" customHeight="1" x14ac:dyDescent="0.35">
      <c r="A161" s="9">
        <f t="shared" si="8"/>
        <v>0</v>
      </c>
      <c r="B161" s="10">
        <v>150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4.25" customHeight="1" x14ac:dyDescent="0.35">
      <c r="A162" s="11">
        <f t="shared" si="8"/>
        <v>0</v>
      </c>
      <c r="B162" s="11">
        <v>151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4.25" customHeight="1" x14ac:dyDescent="0.35">
      <c r="A163" s="9">
        <f t="shared" si="8"/>
        <v>0</v>
      </c>
      <c r="B163" s="10">
        <v>152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4.25" customHeight="1" x14ac:dyDescent="0.35">
      <c r="A164" s="11">
        <f t="shared" si="8"/>
        <v>0</v>
      </c>
      <c r="B164" s="11">
        <v>153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4.25" customHeight="1" x14ac:dyDescent="0.35">
      <c r="A165" s="9">
        <f t="shared" si="8"/>
        <v>0</v>
      </c>
      <c r="B165" s="10">
        <v>154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4.25" customHeight="1" x14ac:dyDescent="0.35">
      <c r="A166" s="11">
        <f t="shared" si="8"/>
        <v>0</v>
      </c>
      <c r="B166" s="11">
        <v>155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4.25" customHeight="1" x14ac:dyDescent="0.35">
      <c r="A167" s="9">
        <f t="shared" si="8"/>
        <v>0</v>
      </c>
      <c r="B167" s="10">
        <v>156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4.25" customHeight="1" x14ac:dyDescent="0.35">
      <c r="A168" s="11">
        <f t="shared" si="8"/>
        <v>0</v>
      </c>
      <c r="B168" s="11">
        <v>157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4.25" customHeight="1" x14ac:dyDescent="0.35">
      <c r="A169" s="9">
        <f t="shared" si="8"/>
        <v>0</v>
      </c>
      <c r="B169" s="10">
        <v>158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4.25" customHeight="1" x14ac:dyDescent="0.35">
      <c r="A170" s="11">
        <f t="shared" si="8"/>
        <v>0</v>
      </c>
      <c r="B170" s="11">
        <v>159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4.25" customHeight="1" x14ac:dyDescent="0.35">
      <c r="A171" s="9">
        <f t="shared" si="8"/>
        <v>0</v>
      </c>
      <c r="B171" s="10">
        <v>160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4.25" customHeight="1" x14ac:dyDescent="0.35">
      <c r="A172" s="11">
        <f t="shared" si="8"/>
        <v>0</v>
      </c>
      <c r="B172" s="11">
        <v>161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4.25" customHeight="1" x14ac:dyDescent="0.35">
      <c r="A173" s="9">
        <f t="shared" si="8"/>
        <v>0</v>
      </c>
      <c r="B173" s="10">
        <v>162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4.25" customHeight="1" x14ac:dyDescent="0.35">
      <c r="A174" s="11">
        <f t="shared" si="8"/>
        <v>0</v>
      </c>
      <c r="B174" s="11">
        <v>163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4.25" customHeight="1" x14ac:dyDescent="0.35">
      <c r="A175" s="9">
        <f t="shared" si="8"/>
        <v>0</v>
      </c>
      <c r="B175" s="10">
        <v>164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4.25" customHeight="1" x14ac:dyDescent="0.35">
      <c r="A176" s="11">
        <f t="shared" si="8"/>
        <v>0</v>
      </c>
      <c r="B176" s="11">
        <v>165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4.25" customHeight="1" x14ac:dyDescent="0.35">
      <c r="A177" s="9">
        <f t="shared" si="8"/>
        <v>0</v>
      </c>
      <c r="B177" s="10">
        <v>166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4.25" customHeight="1" x14ac:dyDescent="0.35">
      <c r="A178" s="11">
        <f t="shared" si="8"/>
        <v>0</v>
      </c>
      <c r="B178" s="11">
        <v>167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4.25" customHeight="1" x14ac:dyDescent="0.35">
      <c r="A179" s="9">
        <f t="shared" si="8"/>
        <v>0</v>
      </c>
      <c r="B179" s="10">
        <v>168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4.25" customHeight="1" x14ac:dyDescent="0.35">
      <c r="A180" s="11">
        <f t="shared" si="8"/>
        <v>0</v>
      </c>
      <c r="B180" s="11">
        <v>169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4.25" customHeight="1" x14ac:dyDescent="0.35">
      <c r="A181" s="9">
        <f t="shared" si="8"/>
        <v>0</v>
      </c>
      <c r="B181" s="10">
        <v>170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4.25" customHeight="1" x14ac:dyDescent="0.35">
      <c r="A182" s="11">
        <f t="shared" si="8"/>
        <v>0</v>
      </c>
      <c r="B182" s="11">
        <v>171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4.25" customHeight="1" x14ac:dyDescent="0.35">
      <c r="A183" s="9">
        <f t="shared" si="8"/>
        <v>0</v>
      </c>
      <c r="B183" s="10">
        <v>172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4.25" customHeight="1" x14ac:dyDescent="0.35">
      <c r="A184" s="11">
        <f t="shared" si="8"/>
        <v>0</v>
      </c>
      <c r="B184" s="11">
        <v>173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4.25" customHeight="1" x14ac:dyDescent="0.35">
      <c r="A185" s="9">
        <f t="shared" si="8"/>
        <v>0</v>
      </c>
      <c r="B185" s="10">
        <v>174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4.25" customHeight="1" x14ac:dyDescent="0.35">
      <c r="A186" s="11">
        <f t="shared" si="8"/>
        <v>0</v>
      </c>
      <c r="B186" s="11">
        <v>175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4.25" customHeight="1" x14ac:dyDescent="0.35">
      <c r="A187" s="9">
        <f t="shared" si="8"/>
        <v>0</v>
      </c>
      <c r="B187" s="10">
        <v>176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4.25" customHeight="1" x14ac:dyDescent="0.35">
      <c r="A188" s="11">
        <f t="shared" si="8"/>
        <v>0</v>
      </c>
      <c r="B188" s="11">
        <v>177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4.25" customHeight="1" x14ac:dyDescent="0.35">
      <c r="A189" s="9">
        <f t="shared" si="8"/>
        <v>0</v>
      </c>
      <c r="B189" s="10">
        <v>178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4.25" customHeight="1" x14ac:dyDescent="0.35">
      <c r="A190" s="11">
        <f t="shared" si="8"/>
        <v>0</v>
      </c>
      <c r="B190" s="11">
        <v>179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4.25" customHeight="1" x14ac:dyDescent="0.35">
      <c r="A191" s="9">
        <f t="shared" si="8"/>
        <v>0</v>
      </c>
      <c r="B191" s="10">
        <v>180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4.25" customHeight="1" x14ac:dyDescent="0.35">
      <c r="A192" s="11">
        <f t="shared" si="8"/>
        <v>0</v>
      </c>
      <c r="B192" s="11">
        <v>181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4.25" customHeight="1" x14ac:dyDescent="0.35">
      <c r="A193" s="9">
        <f t="shared" si="8"/>
        <v>0</v>
      </c>
      <c r="B193" s="10">
        <v>182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4.25" customHeight="1" x14ac:dyDescent="0.35">
      <c r="A194" s="11">
        <f t="shared" si="8"/>
        <v>0</v>
      </c>
      <c r="B194" s="11">
        <v>183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4.25" customHeight="1" x14ac:dyDescent="0.35">
      <c r="A195" s="9">
        <f t="shared" si="8"/>
        <v>0</v>
      </c>
      <c r="B195" s="10">
        <v>184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4.25" customHeight="1" x14ac:dyDescent="0.35">
      <c r="A196" s="11">
        <f t="shared" si="8"/>
        <v>0</v>
      </c>
      <c r="B196" s="11">
        <v>185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4.25" customHeight="1" x14ac:dyDescent="0.35">
      <c r="A197" s="9">
        <f t="shared" si="8"/>
        <v>0</v>
      </c>
      <c r="B197" s="10">
        <v>186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4.25" customHeight="1" x14ac:dyDescent="0.35">
      <c r="A198" s="11">
        <f t="shared" si="8"/>
        <v>0</v>
      </c>
      <c r="B198" s="11">
        <v>187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4.25" customHeight="1" x14ac:dyDescent="0.35">
      <c r="A199" s="9">
        <f t="shared" si="8"/>
        <v>0</v>
      </c>
      <c r="B199" s="10">
        <v>188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4.25" customHeight="1" x14ac:dyDescent="0.35">
      <c r="A200" s="11">
        <f t="shared" si="8"/>
        <v>0</v>
      </c>
      <c r="B200" s="11">
        <v>189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4.25" customHeight="1" x14ac:dyDescent="0.35">
      <c r="A201" s="9">
        <f t="shared" si="8"/>
        <v>0</v>
      </c>
      <c r="B201" s="10">
        <v>190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4.25" customHeight="1" x14ac:dyDescent="0.35">
      <c r="A202" s="11">
        <f t="shared" si="8"/>
        <v>0</v>
      </c>
      <c r="B202" s="11">
        <v>191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4.25" customHeight="1" x14ac:dyDescent="0.35">
      <c r="A203" s="9">
        <f t="shared" si="8"/>
        <v>0</v>
      </c>
      <c r="B203" s="10">
        <v>192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4.25" customHeight="1" x14ac:dyDescent="0.35">
      <c r="A204" s="11">
        <f t="shared" si="8"/>
        <v>0</v>
      </c>
      <c r="B204" s="11">
        <v>193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4.25" customHeight="1" x14ac:dyDescent="0.35">
      <c r="A205" s="9">
        <f t="shared" si="8"/>
        <v>0</v>
      </c>
      <c r="B205" s="10">
        <v>194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4.25" customHeight="1" x14ac:dyDescent="0.35">
      <c r="A206" s="11">
        <f t="shared" si="8"/>
        <v>0</v>
      </c>
      <c r="B206" s="11">
        <v>195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4.25" customHeight="1" x14ac:dyDescent="0.35">
      <c r="A207" s="9">
        <f t="shared" si="8"/>
        <v>0</v>
      </c>
      <c r="B207" s="10">
        <v>196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4.25" customHeight="1" x14ac:dyDescent="0.35">
      <c r="A208" s="11">
        <f t="shared" si="8"/>
        <v>0</v>
      </c>
      <c r="B208" s="11">
        <v>197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4.25" customHeight="1" x14ac:dyDescent="0.35">
      <c r="A209" s="9">
        <f t="shared" si="8"/>
        <v>0</v>
      </c>
      <c r="B209" s="10">
        <v>198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4.25" customHeight="1" x14ac:dyDescent="0.35">
      <c r="A210" s="11">
        <f t="shared" si="8"/>
        <v>0</v>
      </c>
      <c r="B210" s="11">
        <v>199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4.25" customHeight="1" x14ac:dyDescent="0.35">
      <c r="A211" s="9">
        <f t="shared" si="8"/>
        <v>0</v>
      </c>
      <c r="B211" s="10">
        <v>200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4.25" customHeight="1" x14ac:dyDescent="0.35">
      <c r="A212" s="11">
        <f t="shared" si="8"/>
        <v>0</v>
      </c>
      <c r="B212" s="11">
        <v>201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4.25" customHeight="1" x14ac:dyDescent="0.35">
      <c r="A213" s="9">
        <f t="shared" si="8"/>
        <v>0</v>
      </c>
      <c r="B213" s="10">
        <v>202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4.25" customHeight="1" x14ac:dyDescent="0.35">
      <c r="A214" s="11">
        <f t="shared" si="8"/>
        <v>0</v>
      </c>
      <c r="B214" s="11">
        <v>203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4.25" customHeight="1" x14ac:dyDescent="0.35">
      <c r="A215" s="9">
        <f t="shared" si="8"/>
        <v>0</v>
      </c>
      <c r="B215" s="10">
        <v>204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4.25" customHeight="1" x14ac:dyDescent="0.35">
      <c r="A216" s="11">
        <f t="shared" si="8"/>
        <v>0</v>
      </c>
      <c r="B216" s="11">
        <v>205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4.25" customHeight="1" x14ac:dyDescent="0.35">
      <c r="A217" s="9">
        <f t="shared" si="8"/>
        <v>0</v>
      </c>
      <c r="B217" s="10">
        <v>206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4.25" customHeight="1" x14ac:dyDescent="0.35">
      <c r="A218" s="11">
        <f t="shared" si="8"/>
        <v>0</v>
      </c>
      <c r="B218" s="11">
        <v>207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4.25" customHeight="1" x14ac:dyDescent="0.35">
      <c r="A219" s="9">
        <f t="shared" si="8"/>
        <v>0</v>
      </c>
      <c r="B219" s="10">
        <v>208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4.25" customHeight="1" x14ac:dyDescent="0.35">
      <c r="A220" s="11">
        <f t="shared" si="8"/>
        <v>0</v>
      </c>
      <c r="B220" s="11">
        <v>209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4.25" customHeight="1" x14ac:dyDescent="0.35">
      <c r="A221" s="9">
        <f t="shared" si="8"/>
        <v>0</v>
      </c>
      <c r="B221" s="10">
        <v>210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4.25" customHeight="1" x14ac:dyDescent="0.35">
      <c r="A222" s="11">
        <f t="shared" si="8"/>
        <v>0</v>
      </c>
      <c r="B222" s="11">
        <v>211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4.25" customHeight="1" x14ac:dyDescent="0.35">
      <c r="A223" s="9">
        <f t="shared" si="8"/>
        <v>0</v>
      </c>
      <c r="B223" s="10">
        <v>212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4.25" customHeight="1" x14ac:dyDescent="0.35">
      <c r="A224" s="11">
        <f t="shared" si="8"/>
        <v>0</v>
      </c>
      <c r="B224" s="11">
        <v>213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4.25" customHeight="1" x14ac:dyDescent="0.35">
      <c r="A225" s="9">
        <f t="shared" si="8"/>
        <v>0</v>
      </c>
      <c r="B225" s="10">
        <v>214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4.25" customHeight="1" x14ac:dyDescent="0.35">
      <c r="A226" s="11">
        <f t="shared" si="8"/>
        <v>0</v>
      </c>
      <c r="B226" s="11">
        <v>215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4.25" customHeight="1" x14ac:dyDescent="0.35">
      <c r="A227" s="9">
        <f t="shared" si="8"/>
        <v>0</v>
      </c>
      <c r="B227" s="10">
        <v>216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4.25" customHeight="1" x14ac:dyDescent="0.35">
      <c r="A228" s="11">
        <f t="shared" si="8"/>
        <v>0</v>
      </c>
      <c r="B228" s="11">
        <v>217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4.25" customHeight="1" x14ac:dyDescent="0.35">
      <c r="A229" s="9">
        <f t="shared" si="8"/>
        <v>0</v>
      </c>
      <c r="B229" s="10">
        <v>218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4.25" customHeight="1" x14ac:dyDescent="0.35">
      <c r="A230" s="11">
        <f t="shared" si="8"/>
        <v>0</v>
      </c>
      <c r="B230" s="11">
        <v>219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4.25" customHeight="1" x14ac:dyDescent="0.35">
      <c r="A231" s="9">
        <f t="shared" si="8"/>
        <v>0</v>
      </c>
      <c r="B231" s="10">
        <v>220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4.25" customHeight="1" x14ac:dyDescent="0.35">
      <c r="A232" s="11">
        <f t="shared" si="8"/>
        <v>0</v>
      </c>
      <c r="B232" s="11">
        <v>221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4.25" customHeight="1" x14ac:dyDescent="0.35">
      <c r="A233" s="9">
        <f t="shared" si="8"/>
        <v>0</v>
      </c>
      <c r="B233" s="10">
        <v>222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4.25" customHeight="1" x14ac:dyDescent="0.35">
      <c r="A234" s="11">
        <f t="shared" si="8"/>
        <v>0</v>
      </c>
      <c r="B234" s="11">
        <v>223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4.25" customHeight="1" x14ac:dyDescent="0.35">
      <c r="A235" s="9">
        <f t="shared" si="8"/>
        <v>0</v>
      </c>
      <c r="B235" s="10">
        <v>224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4.25" customHeight="1" x14ac:dyDescent="0.35">
      <c r="A236" s="11">
        <f t="shared" si="8"/>
        <v>0</v>
      </c>
      <c r="B236" s="11">
        <v>225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4.25" customHeight="1" x14ac:dyDescent="0.35">
      <c r="A237" s="9">
        <f t="shared" si="8"/>
        <v>0</v>
      </c>
      <c r="B237" s="10">
        <v>226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4.25" customHeight="1" x14ac:dyDescent="0.35">
      <c r="A238" s="11">
        <f t="shared" si="8"/>
        <v>0</v>
      </c>
      <c r="B238" s="11">
        <v>227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4.25" customHeight="1" x14ac:dyDescent="0.35">
      <c r="A239" s="9">
        <f t="shared" si="8"/>
        <v>0</v>
      </c>
      <c r="B239" s="10">
        <v>228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4.25" customHeight="1" x14ac:dyDescent="0.35">
      <c r="A240" s="11">
        <f t="shared" si="8"/>
        <v>0</v>
      </c>
      <c r="B240" s="11">
        <v>229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4.25" customHeight="1" x14ac:dyDescent="0.35">
      <c r="A241" s="9">
        <f t="shared" si="8"/>
        <v>0</v>
      </c>
      <c r="B241" s="10">
        <v>230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4.25" customHeight="1" x14ac:dyDescent="0.35">
      <c r="A242" s="11">
        <f t="shared" si="8"/>
        <v>0</v>
      </c>
      <c r="B242" s="11">
        <v>231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4.25" customHeight="1" x14ac:dyDescent="0.35">
      <c r="A243" s="9">
        <f t="shared" si="8"/>
        <v>0</v>
      </c>
      <c r="B243" s="10">
        <v>232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4.25" customHeight="1" x14ac:dyDescent="0.35">
      <c r="A244" s="11">
        <f t="shared" si="8"/>
        <v>0</v>
      </c>
      <c r="B244" s="11">
        <v>233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4.25" customHeight="1" x14ac:dyDescent="0.35">
      <c r="A245" s="9">
        <f t="shared" si="8"/>
        <v>0</v>
      </c>
      <c r="B245" s="10">
        <v>234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4.25" customHeight="1" x14ac:dyDescent="0.35">
      <c r="A246" s="11">
        <f t="shared" si="8"/>
        <v>0</v>
      </c>
      <c r="B246" s="11">
        <v>235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4.25" customHeight="1" x14ac:dyDescent="0.35">
      <c r="A247" s="9">
        <f t="shared" si="8"/>
        <v>0</v>
      </c>
      <c r="B247" s="10">
        <v>236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4.25" customHeight="1" x14ac:dyDescent="0.35">
      <c r="A248" s="11">
        <f t="shared" si="8"/>
        <v>0</v>
      </c>
      <c r="B248" s="11">
        <v>237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4.25" customHeight="1" x14ac:dyDescent="0.35">
      <c r="A249" s="9">
        <f t="shared" si="8"/>
        <v>0</v>
      </c>
      <c r="B249" s="10">
        <v>238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4.25" customHeight="1" x14ac:dyDescent="0.35">
      <c r="A250" s="11">
        <f t="shared" si="8"/>
        <v>0</v>
      </c>
      <c r="B250" s="11">
        <v>239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4.25" customHeight="1" x14ac:dyDescent="0.35">
      <c r="A251" s="9">
        <f t="shared" si="8"/>
        <v>0</v>
      </c>
      <c r="B251" s="10">
        <v>240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4.25" customHeight="1" x14ac:dyDescent="0.35">
      <c r="A252" s="11">
        <f t="shared" si="8"/>
        <v>0</v>
      </c>
      <c r="B252" s="11">
        <v>241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4.25" customHeight="1" x14ac:dyDescent="0.35">
      <c r="A253" s="9">
        <f t="shared" si="8"/>
        <v>0</v>
      </c>
      <c r="B253" s="10">
        <v>242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4.25" customHeight="1" x14ac:dyDescent="0.35">
      <c r="A254" s="11">
        <f t="shared" si="8"/>
        <v>0</v>
      </c>
      <c r="B254" s="11">
        <v>243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4.25" customHeight="1" x14ac:dyDescent="0.35">
      <c r="A255" s="9">
        <f t="shared" si="8"/>
        <v>0</v>
      </c>
      <c r="B255" s="10">
        <v>244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4.25" customHeight="1" x14ac:dyDescent="0.35">
      <c r="A256" s="11">
        <f t="shared" si="8"/>
        <v>0</v>
      </c>
      <c r="B256" s="11">
        <v>245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4.25" customHeight="1" x14ac:dyDescent="0.35">
      <c r="A257" s="9">
        <f t="shared" si="8"/>
        <v>0</v>
      </c>
      <c r="B257" s="10">
        <v>246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4.25" customHeight="1" x14ac:dyDescent="0.35">
      <c r="A258" s="11">
        <f t="shared" si="8"/>
        <v>0</v>
      </c>
      <c r="B258" s="11">
        <v>247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4.25" customHeight="1" x14ac:dyDescent="0.35">
      <c r="A259" s="9">
        <f t="shared" si="8"/>
        <v>0</v>
      </c>
      <c r="B259" s="10">
        <v>248</v>
      </c>
      <c r="P259" s="13"/>
      <c r="Q259" s="13"/>
      <c r="R259" s="13"/>
    </row>
    <row r="260" spans="1:18" ht="14.25" customHeight="1" x14ac:dyDescent="0.35">
      <c r="A260" s="11">
        <f t="shared" si="8"/>
        <v>0</v>
      </c>
      <c r="B260" s="11">
        <v>249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4.25" customHeight="1" x14ac:dyDescent="0.35">
      <c r="A261" s="9">
        <f t="shared" si="8"/>
        <v>0</v>
      </c>
      <c r="B261" s="10">
        <v>250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4.25" customHeight="1" x14ac:dyDescent="0.35">
      <c r="A262" s="11">
        <f t="shared" si="8"/>
        <v>0</v>
      </c>
      <c r="B262" s="11">
        <v>251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4.25" customHeight="1" x14ac:dyDescent="0.35">
      <c r="A263" s="9">
        <f t="shared" si="8"/>
        <v>0</v>
      </c>
      <c r="B263" s="10">
        <v>252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4.25" customHeight="1" x14ac:dyDescent="0.35">
      <c r="A264" s="11">
        <f t="shared" si="8"/>
        <v>0</v>
      </c>
      <c r="B264" s="11">
        <v>253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4.25" customHeight="1" x14ac:dyDescent="0.35">
      <c r="A265" s="9">
        <f t="shared" si="8"/>
        <v>0</v>
      </c>
      <c r="B265" s="10">
        <v>254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4.25" customHeight="1" x14ac:dyDescent="0.35">
      <c r="A266" s="11">
        <f t="shared" si="8"/>
        <v>0</v>
      </c>
      <c r="B266" s="11">
        <v>255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4.25" customHeight="1" x14ac:dyDescent="0.35">
      <c r="A267" s="9">
        <f t="shared" ref="A267:A365" si="9">S267</f>
        <v>0</v>
      </c>
      <c r="B267" s="10">
        <v>256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4.25" customHeight="1" x14ac:dyDescent="0.35">
      <c r="A268" s="11">
        <f t="shared" si="9"/>
        <v>0</v>
      </c>
      <c r="B268" s="11">
        <v>257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4.25" customHeight="1" x14ac:dyDescent="0.35">
      <c r="A269" s="9">
        <f t="shared" si="9"/>
        <v>0</v>
      </c>
      <c r="B269" s="10">
        <v>258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4.25" customHeight="1" x14ac:dyDescent="0.35">
      <c r="A270" s="11">
        <f t="shared" si="9"/>
        <v>0</v>
      </c>
      <c r="B270" s="11">
        <v>259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4.25" customHeight="1" x14ac:dyDescent="0.35">
      <c r="A271" s="9">
        <f t="shared" si="9"/>
        <v>0</v>
      </c>
      <c r="B271" s="10">
        <v>260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4.25" customHeight="1" x14ac:dyDescent="0.35">
      <c r="A272" s="11">
        <f t="shared" si="9"/>
        <v>0</v>
      </c>
      <c r="B272" s="11">
        <v>261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4.25" customHeight="1" x14ac:dyDescent="0.35">
      <c r="A273" s="9">
        <f t="shared" si="9"/>
        <v>0</v>
      </c>
      <c r="B273" s="10">
        <v>262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4.25" customHeight="1" x14ac:dyDescent="0.35">
      <c r="A274" s="11">
        <f t="shared" si="9"/>
        <v>0</v>
      </c>
      <c r="B274" s="11">
        <v>263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4.25" customHeight="1" x14ac:dyDescent="0.35">
      <c r="A275" s="9">
        <f t="shared" si="9"/>
        <v>0</v>
      </c>
      <c r="B275" s="10">
        <v>264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4.25" customHeight="1" x14ac:dyDescent="0.35">
      <c r="A276" s="11">
        <f t="shared" si="9"/>
        <v>0</v>
      </c>
      <c r="B276" s="11">
        <v>265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4.25" customHeight="1" x14ac:dyDescent="0.35">
      <c r="A277" s="9">
        <f t="shared" si="9"/>
        <v>0</v>
      </c>
      <c r="B277" s="10">
        <v>266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4.25" customHeight="1" x14ac:dyDescent="0.35">
      <c r="A278" s="11">
        <f t="shared" si="9"/>
        <v>0</v>
      </c>
      <c r="B278" s="11">
        <v>267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4.25" customHeight="1" x14ac:dyDescent="0.35">
      <c r="A279" s="9">
        <f t="shared" si="9"/>
        <v>0</v>
      </c>
      <c r="B279" s="10">
        <v>268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4.25" customHeight="1" x14ac:dyDescent="0.35">
      <c r="A280" s="11">
        <f t="shared" si="9"/>
        <v>0</v>
      </c>
      <c r="B280" s="11">
        <v>269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4.25" customHeight="1" x14ac:dyDescent="0.35">
      <c r="A281" s="9">
        <f t="shared" si="9"/>
        <v>0</v>
      </c>
      <c r="B281" s="10">
        <v>270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4.25" customHeight="1" x14ac:dyDescent="0.35">
      <c r="A282" s="11">
        <f t="shared" si="9"/>
        <v>0</v>
      </c>
      <c r="B282" s="11">
        <v>271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4.25" customHeight="1" x14ac:dyDescent="0.35">
      <c r="A283" s="9">
        <f t="shared" si="9"/>
        <v>0</v>
      </c>
      <c r="B283" s="10">
        <v>272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4.25" customHeight="1" x14ac:dyDescent="0.35">
      <c r="A284" s="11">
        <f t="shared" si="9"/>
        <v>0</v>
      </c>
      <c r="B284" s="11">
        <v>273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4.25" customHeight="1" x14ac:dyDescent="0.35">
      <c r="A285" s="9">
        <f t="shared" si="9"/>
        <v>0</v>
      </c>
      <c r="B285" s="10">
        <v>274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4.25" customHeight="1" x14ac:dyDescent="0.35">
      <c r="A286" s="11">
        <f t="shared" si="9"/>
        <v>0</v>
      </c>
      <c r="B286" s="11">
        <v>275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4.25" customHeight="1" x14ac:dyDescent="0.35">
      <c r="A287" s="9">
        <f t="shared" si="9"/>
        <v>0</v>
      </c>
      <c r="B287" s="10">
        <v>276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4.25" customHeight="1" x14ac:dyDescent="0.35">
      <c r="A288" s="11">
        <f t="shared" si="9"/>
        <v>0</v>
      </c>
      <c r="B288" s="11">
        <v>277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4.25" customHeight="1" x14ac:dyDescent="0.35">
      <c r="A289" s="9">
        <f t="shared" si="9"/>
        <v>0</v>
      </c>
      <c r="B289" s="10">
        <v>278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4.25" customHeight="1" x14ac:dyDescent="0.35">
      <c r="A290" s="11">
        <f t="shared" si="9"/>
        <v>0</v>
      </c>
      <c r="B290" s="11">
        <v>279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4.25" customHeight="1" x14ac:dyDescent="0.35">
      <c r="A291" s="9">
        <f t="shared" si="9"/>
        <v>0</v>
      </c>
      <c r="B291" s="10">
        <v>280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4.25" customHeight="1" x14ac:dyDescent="0.35">
      <c r="A292" s="11">
        <f t="shared" si="9"/>
        <v>0</v>
      </c>
      <c r="B292" s="11">
        <v>281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4.25" customHeight="1" x14ac:dyDescent="0.35">
      <c r="A293" s="9">
        <f t="shared" si="9"/>
        <v>0</v>
      </c>
      <c r="B293" s="10">
        <v>282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4.25" customHeight="1" x14ac:dyDescent="0.35">
      <c r="A294" s="11">
        <f t="shared" si="9"/>
        <v>0</v>
      </c>
      <c r="B294" s="11">
        <v>283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4.25" customHeight="1" x14ac:dyDescent="0.35">
      <c r="A295" s="9">
        <f t="shared" si="9"/>
        <v>0</v>
      </c>
      <c r="B295" s="10">
        <v>284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4.25" customHeight="1" x14ac:dyDescent="0.35">
      <c r="A296" s="11">
        <f t="shared" si="9"/>
        <v>0</v>
      </c>
      <c r="B296" s="11">
        <v>285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4.25" customHeight="1" x14ac:dyDescent="0.35">
      <c r="A297" s="9">
        <f t="shared" si="9"/>
        <v>0</v>
      </c>
      <c r="B297" s="10">
        <v>286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4.25" customHeight="1" x14ac:dyDescent="0.35">
      <c r="A298" s="11">
        <f t="shared" si="9"/>
        <v>0</v>
      </c>
      <c r="B298" s="11">
        <v>287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4.25" customHeight="1" x14ac:dyDescent="0.35">
      <c r="A299" s="9">
        <f t="shared" si="9"/>
        <v>0</v>
      </c>
      <c r="B299" s="10">
        <v>288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4.25" customHeight="1" x14ac:dyDescent="0.35">
      <c r="A300" s="11">
        <f t="shared" si="9"/>
        <v>0</v>
      </c>
      <c r="B300" s="11">
        <v>289</v>
      </c>
      <c r="Q300" s="13"/>
      <c r="R300" s="13"/>
    </row>
    <row r="301" spans="1:18" ht="14.25" customHeight="1" x14ac:dyDescent="0.35">
      <c r="A301" s="9">
        <f t="shared" si="9"/>
        <v>0</v>
      </c>
      <c r="B301" s="10">
        <v>290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4.25" customHeight="1" x14ac:dyDescent="0.35">
      <c r="A302" s="11">
        <f t="shared" si="9"/>
        <v>0</v>
      </c>
      <c r="B302" s="11">
        <v>291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4.25" customHeight="1" x14ac:dyDescent="0.35">
      <c r="A303" s="9">
        <f t="shared" si="9"/>
        <v>0</v>
      </c>
      <c r="B303" s="10">
        <v>292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4.25" customHeight="1" x14ac:dyDescent="0.35">
      <c r="A304" s="11">
        <f t="shared" si="9"/>
        <v>0</v>
      </c>
      <c r="B304" s="11">
        <v>293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4.25" customHeight="1" x14ac:dyDescent="0.35">
      <c r="A305" s="9">
        <f t="shared" si="9"/>
        <v>0</v>
      </c>
      <c r="B305" s="10">
        <v>294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4.25" customHeight="1" x14ac:dyDescent="0.35">
      <c r="A306" s="11">
        <f t="shared" si="9"/>
        <v>0</v>
      </c>
      <c r="B306" s="11">
        <v>295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4.25" customHeight="1" x14ac:dyDescent="0.35">
      <c r="A307" s="9">
        <f t="shared" si="9"/>
        <v>0</v>
      </c>
      <c r="B307" s="10">
        <v>296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4.25" customHeight="1" x14ac:dyDescent="0.35">
      <c r="A308" s="11">
        <f t="shared" si="9"/>
        <v>0</v>
      </c>
      <c r="B308" s="11">
        <v>297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4.25" customHeight="1" x14ac:dyDescent="0.35">
      <c r="A309" s="9">
        <f t="shared" si="9"/>
        <v>0</v>
      </c>
      <c r="B309" s="10">
        <v>298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4.25" customHeight="1" x14ac:dyDescent="0.35">
      <c r="A310" s="11">
        <f t="shared" si="9"/>
        <v>0</v>
      </c>
      <c r="B310" s="11">
        <v>299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4.25" customHeight="1" x14ac:dyDescent="0.35">
      <c r="A311" s="9">
        <f t="shared" si="9"/>
        <v>0</v>
      </c>
      <c r="B311" s="10">
        <v>300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4.25" customHeight="1" x14ac:dyDescent="0.35">
      <c r="A312" s="11">
        <f t="shared" si="9"/>
        <v>0</v>
      </c>
      <c r="B312" s="11">
        <v>301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4.25" customHeight="1" x14ac:dyDescent="0.35">
      <c r="A313" s="9">
        <f t="shared" si="9"/>
        <v>0</v>
      </c>
      <c r="B313" s="10">
        <v>302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4.25" customHeight="1" x14ac:dyDescent="0.35">
      <c r="A314" s="11">
        <f t="shared" si="9"/>
        <v>0</v>
      </c>
      <c r="B314" s="11">
        <v>303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4.25" customHeight="1" x14ac:dyDescent="0.35">
      <c r="A315" s="9">
        <f t="shared" si="9"/>
        <v>0</v>
      </c>
      <c r="B315" s="10">
        <v>304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4.25" customHeight="1" x14ac:dyDescent="0.35">
      <c r="A316" s="11">
        <f t="shared" si="9"/>
        <v>0</v>
      </c>
      <c r="B316" s="11">
        <v>305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4.25" customHeight="1" x14ac:dyDescent="0.35">
      <c r="A317" s="9">
        <f t="shared" si="9"/>
        <v>0</v>
      </c>
      <c r="B317" s="10">
        <v>306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4.25" customHeight="1" x14ac:dyDescent="0.35">
      <c r="A318" s="11">
        <f t="shared" si="9"/>
        <v>0</v>
      </c>
      <c r="B318" s="11">
        <v>307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4.25" customHeight="1" x14ac:dyDescent="0.35">
      <c r="A319" s="9">
        <f t="shared" si="9"/>
        <v>0</v>
      </c>
      <c r="B319" s="10">
        <v>308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4.25" customHeight="1" x14ac:dyDescent="0.35">
      <c r="A320" s="11">
        <f t="shared" si="9"/>
        <v>0</v>
      </c>
      <c r="B320" s="11">
        <v>309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4.25" customHeight="1" x14ac:dyDescent="0.35">
      <c r="A321" s="9">
        <f t="shared" si="9"/>
        <v>0</v>
      </c>
      <c r="B321" s="10">
        <v>310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4.25" customHeight="1" x14ac:dyDescent="0.35">
      <c r="A322" s="11">
        <f t="shared" si="9"/>
        <v>0</v>
      </c>
      <c r="B322" s="11">
        <v>311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4.25" customHeight="1" x14ac:dyDescent="0.35">
      <c r="A323" s="9">
        <f t="shared" si="9"/>
        <v>0</v>
      </c>
      <c r="B323" s="10">
        <v>312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4.25" customHeight="1" x14ac:dyDescent="0.35">
      <c r="A324" s="11">
        <f t="shared" si="9"/>
        <v>0</v>
      </c>
      <c r="B324" s="11">
        <v>313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4.25" customHeight="1" x14ac:dyDescent="0.35">
      <c r="A325" s="9">
        <f t="shared" si="9"/>
        <v>0</v>
      </c>
      <c r="B325" s="10">
        <v>314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4.25" customHeight="1" x14ac:dyDescent="0.35">
      <c r="A326" s="11">
        <f t="shared" si="9"/>
        <v>0</v>
      </c>
      <c r="B326" s="11">
        <v>315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4.25" customHeight="1" x14ac:dyDescent="0.35">
      <c r="A327" s="9">
        <f t="shared" si="9"/>
        <v>0</v>
      </c>
      <c r="B327" s="10">
        <v>316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4.25" customHeight="1" x14ac:dyDescent="0.35">
      <c r="A328" s="11">
        <f t="shared" si="9"/>
        <v>0</v>
      </c>
      <c r="B328" s="11">
        <v>317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4.25" customHeight="1" x14ac:dyDescent="0.35">
      <c r="A329" s="9">
        <f t="shared" si="9"/>
        <v>0</v>
      </c>
      <c r="B329" s="10">
        <v>318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4.25" customHeight="1" x14ac:dyDescent="0.35">
      <c r="A330" s="11">
        <f t="shared" si="9"/>
        <v>0</v>
      </c>
      <c r="B330" s="11">
        <v>319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4.25" customHeight="1" x14ac:dyDescent="0.35">
      <c r="A331" s="9">
        <f t="shared" si="9"/>
        <v>0</v>
      </c>
      <c r="B331" s="10">
        <v>320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4.25" customHeight="1" x14ac:dyDescent="0.35">
      <c r="A332" s="11">
        <f t="shared" si="9"/>
        <v>0</v>
      </c>
      <c r="B332" s="11">
        <v>321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4.25" customHeight="1" x14ac:dyDescent="0.35">
      <c r="A333" s="9">
        <f t="shared" si="9"/>
        <v>0</v>
      </c>
      <c r="B333" s="10">
        <v>322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4.25" customHeight="1" x14ac:dyDescent="0.35">
      <c r="A334" s="11">
        <f t="shared" si="9"/>
        <v>0</v>
      </c>
      <c r="B334" s="11">
        <v>323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4.25" customHeight="1" x14ac:dyDescent="0.35">
      <c r="A335" s="9">
        <f t="shared" si="9"/>
        <v>0</v>
      </c>
      <c r="B335" s="10">
        <v>324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4.25" customHeight="1" x14ac:dyDescent="0.35">
      <c r="A336" s="11">
        <f t="shared" si="9"/>
        <v>0</v>
      </c>
      <c r="B336" s="11">
        <v>325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4.25" customHeight="1" x14ac:dyDescent="0.35">
      <c r="A337" s="9">
        <f t="shared" si="9"/>
        <v>0</v>
      </c>
      <c r="B337" s="10">
        <v>326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4.25" customHeight="1" x14ac:dyDescent="0.35">
      <c r="A338" s="11">
        <f t="shared" si="9"/>
        <v>0</v>
      </c>
      <c r="B338" s="11">
        <v>327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4.25" customHeight="1" x14ac:dyDescent="0.35">
      <c r="A339" s="9">
        <f t="shared" si="9"/>
        <v>0</v>
      </c>
      <c r="B339" s="10">
        <v>328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4.25" customHeight="1" x14ac:dyDescent="0.35">
      <c r="A340" s="11">
        <f t="shared" si="9"/>
        <v>0</v>
      </c>
      <c r="B340" s="11">
        <v>329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4.25" customHeight="1" x14ac:dyDescent="0.35">
      <c r="A341" s="9">
        <f t="shared" si="9"/>
        <v>0</v>
      </c>
      <c r="B341" s="10">
        <v>330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4.25" customHeight="1" x14ac:dyDescent="0.35">
      <c r="A342" s="11">
        <f t="shared" si="9"/>
        <v>0</v>
      </c>
      <c r="B342" s="11">
        <v>331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4.25" customHeight="1" x14ac:dyDescent="0.35">
      <c r="A343" s="9">
        <f t="shared" si="9"/>
        <v>0</v>
      </c>
      <c r="B343" s="10">
        <v>332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4.25" customHeight="1" x14ac:dyDescent="0.35">
      <c r="A344" s="11">
        <f t="shared" si="9"/>
        <v>0</v>
      </c>
      <c r="B344" s="11">
        <v>333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4.25" customHeight="1" x14ac:dyDescent="0.35">
      <c r="A345" s="9">
        <f t="shared" si="9"/>
        <v>0</v>
      </c>
      <c r="B345" s="10">
        <v>334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4.25" customHeight="1" x14ac:dyDescent="0.35">
      <c r="A346" s="11">
        <f t="shared" si="9"/>
        <v>0</v>
      </c>
      <c r="B346" s="11">
        <v>335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4.25" customHeight="1" x14ac:dyDescent="0.35">
      <c r="A347" s="9">
        <f t="shared" si="9"/>
        <v>0</v>
      </c>
      <c r="B347" s="10">
        <v>336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4.25" customHeight="1" x14ac:dyDescent="0.35">
      <c r="A348" s="11">
        <f t="shared" si="9"/>
        <v>0</v>
      </c>
      <c r="B348" s="11">
        <v>337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4.25" customHeight="1" x14ac:dyDescent="0.35">
      <c r="A349" s="9">
        <f t="shared" si="9"/>
        <v>0</v>
      </c>
      <c r="B349" s="10">
        <v>338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4.25" customHeight="1" x14ac:dyDescent="0.35">
      <c r="A350" s="11">
        <f t="shared" si="9"/>
        <v>0</v>
      </c>
      <c r="B350" s="11">
        <v>339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4.25" customHeight="1" x14ac:dyDescent="0.35">
      <c r="A351" s="9">
        <f t="shared" si="9"/>
        <v>0</v>
      </c>
      <c r="B351" s="10">
        <v>340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4.25" customHeight="1" x14ac:dyDescent="0.35">
      <c r="A352" s="11">
        <f t="shared" si="9"/>
        <v>0</v>
      </c>
      <c r="B352" s="11">
        <v>341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4.25" customHeight="1" x14ac:dyDescent="0.35">
      <c r="A353" s="9">
        <f t="shared" si="9"/>
        <v>0</v>
      </c>
      <c r="B353" s="10">
        <v>342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4.25" customHeight="1" x14ac:dyDescent="0.35">
      <c r="A354" s="11">
        <f t="shared" si="9"/>
        <v>0</v>
      </c>
      <c r="B354" s="11">
        <v>343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4.25" customHeight="1" x14ac:dyDescent="0.35">
      <c r="A355" s="9">
        <f t="shared" si="9"/>
        <v>0</v>
      </c>
      <c r="B355" s="10">
        <v>344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4.25" customHeight="1" x14ac:dyDescent="0.35">
      <c r="A356" s="11">
        <f t="shared" si="9"/>
        <v>0</v>
      </c>
      <c r="B356" s="11">
        <v>345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4.25" customHeight="1" x14ac:dyDescent="0.35">
      <c r="A357" s="9">
        <f t="shared" si="9"/>
        <v>0</v>
      </c>
      <c r="B357" s="10">
        <v>346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4.25" customHeight="1" x14ac:dyDescent="0.35">
      <c r="A358" s="11">
        <f t="shared" si="9"/>
        <v>0</v>
      </c>
      <c r="B358" s="11">
        <v>347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4.25" customHeight="1" x14ac:dyDescent="0.35">
      <c r="A359" s="9">
        <f t="shared" si="9"/>
        <v>0</v>
      </c>
      <c r="B359" s="10">
        <v>348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4.25" customHeight="1" x14ac:dyDescent="0.35">
      <c r="A360" s="11">
        <f t="shared" si="9"/>
        <v>0</v>
      </c>
      <c r="B360" s="11">
        <v>349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4.25" customHeight="1" x14ac:dyDescent="0.35">
      <c r="A361" s="9">
        <f t="shared" si="9"/>
        <v>0</v>
      </c>
      <c r="B361" s="10">
        <v>350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4.25" customHeight="1" x14ac:dyDescent="0.35">
      <c r="A362" s="11">
        <f t="shared" si="9"/>
        <v>0</v>
      </c>
      <c r="B362" s="11">
        <v>351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4.25" customHeight="1" x14ac:dyDescent="0.35">
      <c r="A363" s="9">
        <f t="shared" si="9"/>
        <v>0</v>
      </c>
      <c r="B363" s="10">
        <v>352</v>
      </c>
      <c r="C363" s="13"/>
      <c r="D363" s="13"/>
      <c r="E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4.25" customHeight="1" x14ac:dyDescent="0.35">
      <c r="A364" s="11">
        <f t="shared" si="9"/>
        <v>0</v>
      </c>
      <c r="B364" s="11">
        <v>353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4.25" customHeight="1" x14ac:dyDescent="0.35">
      <c r="A365" s="9">
        <f t="shared" si="9"/>
        <v>0</v>
      </c>
      <c r="B365" s="10">
        <v>354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4.25" customHeight="1" x14ac:dyDescent="0.35">
      <c r="A366" s="11">
        <f>SUM(A12:A365)</f>
        <v>1766.9</v>
      </c>
      <c r="B366" s="13" t="s">
        <v>21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4.25" customHeight="1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4.25" customHeight="1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4.25" customHeight="1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4.25" customHeight="1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4.25" customHeight="1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4.25" customHeight="1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4.25" customHeight="1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4.25" customHeight="1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4.25" customHeight="1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4.25" customHeight="1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4.25" customHeight="1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4.25" customHeight="1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4.25" customHeight="1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4.25" customHeight="1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4.25" customHeight="1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4.25" customHeight="1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4.25" customHeight="1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4.25" customHeight="1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4.25" customHeight="1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4.25" customHeight="1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4.25" customHeight="1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4.25" customHeight="1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4.25" customHeight="1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4.25" customHeight="1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4.25" customHeight="1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4.25" customHeight="1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4.25" customHeight="1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4.25" customHeight="1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4.25" customHeight="1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4.25" customHeight="1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4.25" customHeight="1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4.25" customHeight="1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4.25" customHeight="1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4.25" customHeight="1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4.25" customHeight="1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4.25" customHeight="1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4.25" customHeight="1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4.25" customHeight="1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4.25" customHeight="1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4.25" customHeight="1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4.25" customHeight="1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4.25" customHeight="1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4.25" customHeight="1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4.25" customHeight="1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4.25" customHeight="1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4.25" customHeight="1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4.25" customHeight="1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4.25" customHeight="1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4.25" customHeight="1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4.25" customHeight="1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4.25" customHeight="1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4.25" customHeight="1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4.25" customHeight="1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4.25" customHeight="1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4.25" customHeight="1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4.25" customHeight="1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4.25" customHeight="1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4.25" customHeight="1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4.25" customHeight="1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4.25" customHeight="1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4.25" customHeight="1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4.25" customHeight="1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4.25" customHeight="1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4.25" customHeight="1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4.25" customHeight="1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4.25" customHeight="1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4.25" customHeight="1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4.25" customHeight="1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4.25" customHeight="1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4.25" customHeight="1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4.25" customHeight="1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4.25" customHeight="1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4.25" customHeight="1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4.25" customHeight="1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4.25" customHeight="1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4.25" customHeight="1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4.25" customHeight="1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4.25" customHeight="1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4.25" customHeight="1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4.25" customHeight="1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4.25" customHeight="1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4.25" customHeight="1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4.25" customHeight="1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4.25" customHeight="1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4.25" customHeight="1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4.25" customHeight="1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4.25" customHeight="1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4.25" customHeight="1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4.25" customHeight="1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4.25" customHeight="1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4.25" customHeight="1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4.25" customHeight="1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4.25" customHeight="1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4.25" customHeight="1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4.25" customHeight="1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4.25" customHeight="1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4.25" customHeight="1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4.25" customHeight="1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4.25" customHeight="1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4.25" customHeight="1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4.25" customHeight="1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4.25" customHeight="1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4.25" customHeight="1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4.25" customHeight="1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4.25" customHeight="1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4.25" customHeight="1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4.25" customHeight="1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4.25" customHeight="1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4.25" customHeight="1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4.25" customHeight="1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4.25" customHeight="1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4.25" customHeight="1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4.25" customHeight="1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4.25" customHeight="1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4.25" customHeight="1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4.25" customHeight="1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4.25" customHeight="1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4.25" customHeight="1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4.25" customHeight="1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4.25" customHeight="1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4.25" customHeight="1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4.25" customHeight="1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4.25" customHeight="1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4.25" customHeight="1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4.25" customHeight="1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4.25" customHeight="1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4.25" customHeight="1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4.25" customHeight="1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4.25" customHeight="1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4.25" customHeight="1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4.25" customHeight="1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4.25" customHeight="1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4.25" customHeight="1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4.25" customHeight="1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4.25" customHeight="1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4.25" customHeight="1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4.25" customHeight="1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4.25" customHeight="1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4.25" customHeight="1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4.25" customHeight="1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4.25" customHeight="1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4.25" customHeight="1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4.25" customHeight="1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4.25" customHeight="1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4.25" customHeight="1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4.25" customHeight="1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4.25" customHeight="1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4.25" customHeight="1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4.25" customHeight="1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4.25" customHeight="1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4.25" customHeight="1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4.25" customHeight="1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4.25" customHeight="1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4.25" customHeight="1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4.25" customHeight="1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4.25" customHeight="1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4.25" customHeight="1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4.25" customHeight="1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4.25" customHeight="1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4.25" customHeight="1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4.25" customHeight="1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4.25" customHeight="1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4.25" customHeight="1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4.25" customHeight="1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4.25" customHeight="1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4.25" customHeight="1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4.25" customHeight="1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4.25" customHeight="1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4.25" customHeight="1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4.25" customHeight="1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4.25" customHeight="1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4.25" customHeight="1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4.25" customHeight="1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4.25" customHeight="1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4.25" customHeight="1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4.25" customHeight="1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4.25" customHeight="1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4.25" customHeight="1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4.25" customHeight="1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4.25" customHeight="1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4.25" customHeight="1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4.25" customHeight="1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4.25" customHeight="1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4.25" customHeight="1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4.25" customHeight="1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4.25" customHeight="1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4.25" customHeight="1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4.25" customHeight="1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4.25" customHeight="1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4.25" customHeight="1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4.25" customHeight="1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4.25" customHeight="1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4.25" customHeight="1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4.25" customHeight="1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4.25" customHeight="1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4.25" customHeight="1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4.25" customHeight="1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4.25" customHeight="1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4.25" customHeight="1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4.25" customHeight="1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4.25" customHeight="1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4.25" customHeight="1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4.25" customHeight="1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4.25" customHeight="1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4.25" customHeight="1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4.25" customHeight="1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4.25" customHeight="1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4.25" customHeight="1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4.25" customHeight="1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4.25" customHeight="1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4.25" customHeight="1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4.25" customHeight="1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4.25" customHeight="1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4.25" customHeight="1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4.25" customHeight="1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4.25" customHeight="1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4.25" customHeight="1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4.25" customHeight="1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4.25" customHeight="1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4.25" customHeight="1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4.25" customHeight="1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4.25" customHeight="1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4.25" customHeight="1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4.25" customHeight="1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4.25" customHeight="1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4.25" customHeight="1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4.25" customHeight="1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4.25" customHeight="1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4.25" customHeight="1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4.25" customHeight="1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4.25" customHeight="1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4.25" customHeight="1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4.25" customHeight="1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4.25" customHeight="1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4.25" customHeight="1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4.25" customHeight="1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4.25" customHeight="1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4.25" customHeight="1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4.25" customHeight="1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4.25" customHeight="1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4.25" customHeight="1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4.25" customHeight="1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4.25" customHeight="1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4.25" customHeight="1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4.25" customHeight="1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4.25" customHeight="1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4.25" customHeight="1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4.25" customHeight="1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4.25" customHeight="1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4.25" customHeight="1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4.25" customHeight="1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4.25" customHeight="1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4.25" customHeight="1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4.25" customHeight="1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4.25" customHeight="1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4.25" customHeight="1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4.25" customHeight="1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4.25" customHeight="1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4.25" customHeight="1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4.25" customHeight="1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4.25" customHeight="1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4.25" customHeight="1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4.25" customHeight="1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4.25" customHeight="1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4.25" customHeight="1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4.25" customHeight="1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4.25" customHeight="1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4.25" customHeight="1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4.25" customHeight="1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4.25" customHeight="1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4.25" customHeight="1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4.25" customHeight="1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4.25" customHeight="1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4.25" customHeight="1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4.25" customHeight="1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4.25" customHeight="1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4.25" customHeight="1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4.25" customHeight="1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4.25" customHeight="1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4.25" customHeight="1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4.25" customHeight="1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4.25" customHeight="1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4.25" customHeight="1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4.25" customHeight="1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4.25" customHeight="1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4.25" customHeight="1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4.25" customHeight="1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4.25" customHeight="1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4.25" customHeight="1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4.25" customHeight="1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4.25" customHeight="1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4.25" customHeight="1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4.25" customHeight="1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4.25" customHeight="1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4.25" customHeight="1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4.25" customHeight="1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4.25" customHeight="1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4.25" customHeight="1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4.25" customHeight="1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4.25" customHeight="1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4.25" customHeight="1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4.25" customHeight="1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4.25" customHeight="1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4.25" customHeight="1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4.25" customHeight="1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4.25" customHeight="1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4.25" customHeight="1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4.25" customHeight="1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4.25" customHeight="1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4.25" customHeight="1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4.25" customHeight="1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4.25" customHeight="1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4.25" customHeight="1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4.25" customHeight="1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4.25" customHeight="1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4.25" customHeight="1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4.25" customHeight="1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4.25" customHeight="1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4.25" customHeight="1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4.25" customHeight="1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4.25" customHeight="1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4.25" customHeight="1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4.25" customHeight="1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4.25" customHeight="1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4.25" customHeight="1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4.25" customHeight="1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4.25" customHeight="1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4.25" customHeight="1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4.25" customHeight="1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4.25" customHeight="1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4.25" customHeight="1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4.25" customHeight="1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4.25" customHeight="1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4.25" customHeight="1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4.25" customHeight="1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4.25" customHeight="1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4.25" customHeight="1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4.25" customHeight="1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4.25" customHeight="1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4.25" customHeight="1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4.25" customHeight="1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4.25" customHeight="1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4.25" customHeight="1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4.25" customHeight="1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4.25" customHeight="1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4.25" customHeight="1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4.25" customHeight="1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4.25" customHeight="1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4.25" customHeight="1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4.25" customHeight="1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4.25" customHeight="1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4.25" customHeight="1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4.25" customHeight="1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4.25" customHeight="1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4.25" customHeight="1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4.25" customHeight="1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4.25" customHeight="1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4.25" customHeight="1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4.25" customHeight="1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4.25" customHeight="1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4.25" customHeight="1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4.25" customHeight="1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4.25" customHeight="1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4.25" customHeight="1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4.25" customHeight="1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4.25" customHeight="1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4.25" customHeight="1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4.25" customHeight="1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4.25" customHeight="1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4.25" customHeight="1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4.25" customHeight="1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4.25" customHeight="1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4.25" customHeight="1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4.25" customHeight="1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4.25" customHeight="1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4.25" customHeight="1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4.25" customHeight="1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4.25" customHeight="1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4.25" customHeight="1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4.25" customHeight="1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4.25" customHeight="1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4.25" customHeight="1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4.25" customHeight="1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4.25" customHeight="1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4.25" customHeight="1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4.25" customHeight="1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4.25" customHeight="1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4.25" customHeight="1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4.25" customHeight="1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4.25" customHeight="1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4.25" customHeight="1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4.25" customHeight="1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4.25" customHeight="1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4.25" customHeight="1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4.25" customHeight="1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4.25" customHeight="1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4.25" customHeight="1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4.25" customHeight="1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4.25" customHeight="1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4.25" customHeight="1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4.25" customHeight="1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4.25" customHeight="1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4.25" customHeight="1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4.25" customHeight="1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4.25" customHeight="1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4.25" customHeight="1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4.25" customHeight="1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4.25" customHeight="1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4.25" customHeight="1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4.25" customHeight="1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4.25" customHeight="1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4.25" customHeight="1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4.25" customHeight="1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4.25" customHeight="1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4.25" customHeight="1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4.25" customHeight="1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4.25" customHeight="1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4.25" customHeight="1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4.25" customHeight="1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4.25" customHeight="1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4.25" customHeight="1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4.25" customHeight="1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4.25" customHeight="1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4.25" customHeight="1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4.25" customHeight="1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4.25" customHeight="1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4.25" customHeight="1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4.25" customHeight="1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4.25" customHeight="1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4.25" customHeight="1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4.25" customHeight="1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4.25" customHeight="1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4.25" customHeight="1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4.25" customHeight="1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4.25" customHeight="1" x14ac:dyDescent="0.3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4.25" customHeight="1" x14ac:dyDescent="0.3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4.25" customHeight="1" x14ac:dyDescent="0.3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4.25" customHeight="1" x14ac:dyDescent="0.3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4.25" customHeight="1" x14ac:dyDescent="0.3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4.25" customHeight="1" x14ac:dyDescent="0.3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4.25" customHeight="1" x14ac:dyDescent="0.3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4.25" customHeight="1" x14ac:dyDescent="0.3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4.25" customHeight="1" x14ac:dyDescent="0.3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4.25" customHeight="1" x14ac:dyDescent="0.3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4.25" customHeight="1" x14ac:dyDescent="0.3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4.25" customHeight="1" x14ac:dyDescent="0.3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4.25" customHeight="1" x14ac:dyDescent="0.3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4.25" customHeight="1" x14ac:dyDescent="0.3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4.25" customHeight="1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4.25" customHeight="1" x14ac:dyDescent="0.3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4.25" customHeight="1" x14ac:dyDescent="0.3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4.25" customHeight="1" x14ac:dyDescent="0.3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4.25" customHeight="1" x14ac:dyDescent="0.3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4.25" customHeight="1" x14ac:dyDescent="0.3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4.25" customHeight="1" x14ac:dyDescent="0.3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4.25" customHeight="1" x14ac:dyDescent="0.3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4.25" customHeight="1" x14ac:dyDescent="0.3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4.25" customHeight="1" x14ac:dyDescent="0.3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4.25" customHeight="1" x14ac:dyDescent="0.3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4.25" customHeight="1" x14ac:dyDescent="0.3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4.25" customHeight="1" x14ac:dyDescent="0.3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4.25" customHeight="1" x14ac:dyDescent="0.3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4.25" customHeight="1" x14ac:dyDescent="0.3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4.25" customHeight="1" x14ac:dyDescent="0.3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4.25" customHeight="1" x14ac:dyDescent="0.3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4.25" customHeight="1" x14ac:dyDescent="0.3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4.25" customHeight="1" x14ac:dyDescent="0.3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4.25" customHeight="1" x14ac:dyDescent="0.3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4.25" customHeight="1" x14ac:dyDescent="0.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4.25" customHeight="1" x14ac:dyDescent="0.3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4.25" customHeight="1" x14ac:dyDescent="0.3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4.25" customHeight="1" x14ac:dyDescent="0.3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4.25" customHeight="1" x14ac:dyDescent="0.3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4.25" customHeight="1" x14ac:dyDescent="0.3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4.25" customHeight="1" x14ac:dyDescent="0.3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4.25" customHeight="1" x14ac:dyDescent="0.3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4.25" customHeight="1" x14ac:dyDescent="0.3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4.25" customHeight="1" x14ac:dyDescent="0.3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4.25" customHeight="1" x14ac:dyDescent="0.3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4.25" customHeight="1" x14ac:dyDescent="0.3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4.25" customHeight="1" x14ac:dyDescent="0.3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4.25" customHeight="1" x14ac:dyDescent="0.3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4.25" customHeight="1" x14ac:dyDescent="0.3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4.25" customHeight="1" x14ac:dyDescent="0.3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4.25" customHeight="1" x14ac:dyDescent="0.3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4.25" customHeight="1" x14ac:dyDescent="0.3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4.25" customHeight="1" x14ac:dyDescent="0.3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4.25" customHeight="1" x14ac:dyDescent="0.3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4.25" customHeight="1" x14ac:dyDescent="0.3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4.25" customHeight="1" x14ac:dyDescent="0.3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4.25" customHeight="1" x14ac:dyDescent="0.3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4.25" customHeight="1" x14ac:dyDescent="0.3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4.25" customHeight="1" x14ac:dyDescent="0.3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4.25" customHeight="1" x14ac:dyDescent="0.3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4.25" customHeight="1" x14ac:dyDescent="0.3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4.25" customHeight="1" x14ac:dyDescent="0.3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4.25" customHeight="1" x14ac:dyDescent="0.3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4.25" customHeight="1" x14ac:dyDescent="0.3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4.25" customHeight="1" x14ac:dyDescent="0.3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4.25" customHeight="1" x14ac:dyDescent="0.3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4.25" customHeight="1" x14ac:dyDescent="0.3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4.25" customHeight="1" x14ac:dyDescent="0.3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4.25" customHeight="1" x14ac:dyDescent="0.3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4.25" customHeight="1" x14ac:dyDescent="0.3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4.25" customHeight="1" x14ac:dyDescent="0.3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4.25" customHeight="1" x14ac:dyDescent="0.3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4.25" customHeight="1" x14ac:dyDescent="0.3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4.25" customHeight="1" x14ac:dyDescent="0.3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4.25" customHeight="1" x14ac:dyDescent="0.3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4.25" customHeight="1" x14ac:dyDescent="0.3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4.25" customHeight="1" x14ac:dyDescent="0.3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4.25" customHeight="1" x14ac:dyDescent="0.3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4.25" customHeight="1" x14ac:dyDescent="0.3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4.25" customHeight="1" x14ac:dyDescent="0.3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4.25" customHeight="1" x14ac:dyDescent="0.3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4.25" customHeight="1" x14ac:dyDescent="0.3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4.25" customHeight="1" x14ac:dyDescent="0.3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4.25" customHeight="1" x14ac:dyDescent="0.3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4.25" customHeight="1" x14ac:dyDescent="0.3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4.25" customHeight="1" x14ac:dyDescent="0.3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4.25" customHeight="1" x14ac:dyDescent="0.3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4.25" customHeight="1" x14ac:dyDescent="0.3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4.25" customHeight="1" x14ac:dyDescent="0.3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4.25" customHeight="1" x14ac:dyDescent="0.3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4.25" customHeight="1" x14ac:dyDescent="0.3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4.25" customHeight="1" x14ac:dyDescent="0.3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4.25" customHeight="1" x14ac:dyDescent="0.3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4.25" customHeight="1" x14ac:dyDescent="0.3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4.25" customHeight="1" x14ac:dyDescent="0.3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4.25" customHeight="1" x14ac:dyDescent="0.3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4.25" customHeight="1" x14ac:dyDescent="0.3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4.25" customHeight="1" x14ac:dyDescent="0.3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4.25" customHeight="1" x14ac:dyDescent="0.3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4.25" customHeight="1" x14ac:dyDescent="0.3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4.25" customHeight="1" x14ac:dyDescent="0.3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4.25" customHeight="1" x14ac:dyDescent="0.3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4.25" customHeight="1" x14ac:dyDescent="0.3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4.25" customHeight="1" x14ac:dyDescent="0.3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4.25" customHeight="1" x14ac:dyDescent="0.3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4.25" customHeight="1" x14ac:dyDescent="0.3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4.25" customHeight="1" x14ac:dyDescent="0.3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4.25" customHeight="1" x14ac:dyDescent="0.3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4.25" customHeight="1" x14ac:dyDescent="0.3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4.25" customHeight="1" x14ac:dyDescent="0.3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4.25" customHeight="1" x14ac:dyDescent="0.3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4.25" customHeight="1" x14ac:dyDescent="0.3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4.25" customHeight="1" x14ac:dyDescent="0.3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4.25" customHeight="1" x14ac:dyDescent="0.3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4.25" customHeight="1" x14ac:dyDescent="0.3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4.25" customHeight="1" x14ac:dyDescent="0.3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4.25" customHeight="1" x14ac:dyDescent="0.3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4.25" customHeight="1" x14ac:dyDescent="0.3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4.25" customHeight="1" x14ac:dyDescent="0.3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4.25" customHeight="1" x14ac:dyDescent="0.3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4.25" customHeight="1" x14ac:dyDescent="0.3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4.25" customHeight="1" x14ac:dyDescent="0.3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4.25" customHeight="1" x14ac:dyDescent="0.3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4.25" customHeight="1" x14ac:dyDescent="0.3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4.25" customHeight="1" x14ac:dyDescent="0.3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4.25" customHeight="1" x14ac:dyDescent="0.3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4.25" customHeight="1" x14ac:dyDescent="0.3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4.25" customHeight="1" x14ac:dyDescent="0.3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4.25" customHeight="1" x14ac:dyDescent="0.3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4.25" customHeight="1" x14ac:dyDescent="0.3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4.25" customHeight="1" x14ac:dyDescent="0.3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4.25" customHeight="1" x14ac:dyDescent="0.3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4.25" customHeight="1" x14ac:dyDescent="0.3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4.25" customHeight="1" x14ac:dyDescent="0.3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4.25" customHeight="1" x14ac:dyDescent="0.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4.25" customHeight="1" x14ac:dyDescent="0.3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4.25" customHeight="1" x14ac:dyDescent="0.3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4.25" customHeight="1" x14ac:dyDescent="0.3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4.25" customHeight="1" x14ac:dyDescent="0.3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4.25" customHeight="1" x14ac:dyDescent="0.3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4.25" customHeight="1" x14ac:dyDescent="0.3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4.25" customHeight="1" x14ac:dyDescent="0.3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4.25" customHeight="1" x14ac:dyDescent="0.3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4.25" customHeight="1" x14ac:dyDescent="0.3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4.25" customHeight="1" x14ac:dyDescent="0.3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4.25" customHeight="1" x14ac:dyDescent="0.3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4.25" customHeight="1" x14ac:dyDescent="0.3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4.25" customHeight="1" x14ac:dyDescent="0.3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4.25" customHeight="1" x14ac:dyDescent="0.3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4.25" customHeight="1" x14ac:dyDescent="0.3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4.25" customHeight="1" x14ac:dyDescent="0.3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4.25" customHeight="1" x14ac:dyDescent="0.3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4.25" customHeight="1" x14ac:dyDescent="0.3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4.25" customHeight="1" x14ac:dyDescent="0.3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4.25" customHeight="1" x14ac:dyDescent="0.3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4.25" customHeight="1" x14ac:dyDescent="0.3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4.25" customHeight="1" x14ac:dyDescent="0.3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4.25" customHeight="1" x14ac:dyDescent="0.3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4.25" customHeight="1" x14ac:dyDescent="0.3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4.25" customHeight="1" x14ac:dyDescent="0.3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4.25" customHeight="1" x14ac:dyDescent="0.3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4.25" customHeight="1" x14ac:dyDescent="0.3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4.25" customHeight="1" x14ac:dyDescent="0.3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4.25" customHeight="1" x14ac:dyDescent="0.3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4.25" customHeight="1" x14ac:dyDescent="0.3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4.25" customHeight="1" x14ac:dyDescent="0.3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4.25" customHeight="1" x14ac:dyDescent="0.3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4.25" customHeight="1" x14ac:dyDescent="0.3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4.25" customHeight="1" x14ac:dyDescent="0.3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4.25" customHeight="1" x14ac:dyDescent="0.3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4.25" customHeight="1" x14ac:dyDescent="0.3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4.25" customHeight="1" x14ac:dyDescent="0.3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4.25" customHeight="1" x14ac:dyDescent="0.3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4.25" customHeight="1" x14ac:dyDescent="0.3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4.25" customHeight="1" x14ac:dyDescent="0.3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4.25" customHeight="1" x14ac:dyDescent="0.3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4.25" customHeight="1" x14ac:dyDescent="0.3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4.25" customHeight="1" x14ac:dyDescent="0.3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4.25" customHeight="1" x14ac:dyDescent="0.3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4.25" customHeight="1" x14ac:dyDescent="0.3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4.25" customHeight="1" x14ac:dyDescent="0.3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4.25" customHeight="1" x14ac:dyDescent="0.3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4.25" customHeight="1" x14ac:dyDescent="0.3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4.25" customHeight="1" x14ac:dyDescent="0.3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4.25" customHeight="1" x14ac:dyDescent="0.3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4.25" customHeight="1" x14ac:dyDescent="0.3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4.25" customHeight="1" x14ac:dyDescent="0.3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4.25" customHeight="1" x14ac:dyDescent="0.3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4.25" customHeight="1" x14ac:dyDescent="0.3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4.25" customHeight="1" x14ac:dyDescent="0.3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4.25" customHeight="1" x14ac:dyDescent="0.3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4.25" customHeight="1" x14ac:dyDescent="0.3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4.25" customHeight="1" x14ac:dyDescent="0.3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4.25" customHeight="1" x14ac:dyDescent="0.3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4.25" customHeight="1" x14ac:dyDescent="0.3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4.25" customHeight="1" x14ac:dyDescent="0.3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4.25" customHeight="1" x14ac:dyDescent="0.3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4.25" customHeight="1" x14ac:dyDescent="0.3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4.25" customHeight="1" x14ac:dyDescent="0.3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4.25" customHeight="1" x14ac:dyDescent="0.3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4.25" customHeight="1" x14ac:dyDescent="0.3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4.25" customHeight="1" x14ac:dyDescent="0.3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4.25" customHeight="1" x14ac:dyDescent="0.3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4.25" customHeight="1" x14ac:dyDescent="0.3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</sheetData>
  <mergeCells count="10"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A6:B6"/>
  </mergeCells>
  <conditionalFormatting sqref="O12:O356 P12:R365 O362:O365 C12:N365">
    <cfRule type="containsText" dxfId="17" priority="7" operator="containsText" text="Против">
      <formula>NOT(ISERROR(SEARCH(("Против"),(C12))))</formula>
    </cfRule>
  </conditionalFormatting>
  <conditionalFormatting sqref="O12:O356 P12:R365 O362:O365 C12:N365">
    <cfRule type="containsText" dxfId="16" priority="8" operator="containsText" text="За">
      <formula>NOT(ISERROR(SEARCH(("За"),(C12))))</formula>
    </cfRule>
  </conditionalFormatting>
  <conditionalFormatting sqref="A8">
    <cfRule type="containsText" dxfId="15" priority="9" operator="containsText" text="да">
      <formula>NOT(ISERROR(SEARCH(("да"),(A8))))</formula>
    </cfRule>
  </conditionalFormatting>
  <conditionalFormatting sqref="A8">
    <cfRule type="containsText" dxfId="14" priority="10" stopIfTrue="1" operator="containsText" text="нет">
      <formula>NOT(ISERROR(SEARCH(("нет"),(A8))))</formula>
    </cfRule>
  </conditionalFormatting>
  <conditionalFormatting sqref="A6">
    <cfRule type="containsText" dxfId="13" priority="11" operator="containsText" text="За">
      <formula>NOT(ISERROR(SEARCH(("За"),(A6))))</formula>
    </cfRule>
  </conditionalFormatting>
  <conditionalFormatting sqref="A6">
    <cfRule type="containsText" dxfId="12" priority="12" operator="containsText" text="Против">
      <formula>NOT(ISERROR(SEARCH(("Против"),(A6))))</formula>
    </cfRule>
  </conditionalFormatting>
  <conditionalFormatting sqref="A7">
    <cfRule type="containsText" dxfId="11" priority="13" operator="containsText" text="За">
      <formula>NOT(ISERROR(SEARCH(("За"),(A7))))</formula>
    </cfRule>
  </conditionalFormatting>
  <conditionalFormatting sqref="A7">
    <cfRule type="containsText" dxfId="10" priority="14" operator="containsText" text="Против">
      <formula>NOT(ISERROR(SEARCH(("Против"),(A7))))</formula>
    </cfRule>
  </conditionalFormatting>
  <conditionalFormatting sqref="C9">
    <cfRule type="containsText" dxfId="9" priority="15" operator="containsText" text="За">
      <formula>NOT(ISERROR(SEARCH(("За"),(C9))))</formula>
    </cfRule>
  </conditionalFormatting>
  <conditionalFormatting sqref="C9">
    <cfRule type="containsText" dxfId="8" priority="16" operator="containsText" text="Против">
      <formula>NOT(ISERROR(SEARCH(("Против"),(C9))))</formula>
    </cfRule>
  </conditionalFormatting>
  <conditionalFormatting sqref="D9:R9">
    <cfRule type="containsText" dxfId="7" priority="17" operator="containsText" text="За">
      <formula>NOT(ISERROR(SEARCH(("За"),(D9))))</formula>
    </cfRule>
  </conditionalFormatting>
  <conditionalFormatting sqref="D9:R9">
    <cfRule type="containsText" dxfId="6" priority="18" operator="containsText" text="Против">
      <formula>NOT(ISERROR(SEARCH(("Против"),(D9))))</formula>
    </cfRule>
  </conditionalFormatting>
  <conditionalFormatting sqref="C1:R1">
    <cfRule type="containsText" dxfId="5" priority="5" operator="containsText" text="За">
      <formula>NOT(ISERROR(SEARCH(("За"),(C1))))</formula>
    </cfRule>
  </conditionalFormatting>
  <conditionalFormatting sqref="C1:R1">
    <cfRule type="containsText" dxfId="4" priority="6" operator="containsText" text="Против">
      <formula>NOT(ISERROR(SEARCH(("Против"),(C1))))</formula>
    </cfRule>
  </conditionalFormatting>
  <conditionalFormatting sqref="A4">
    <cfRule type="containsText" dxfId="3" priority="3" operator="containsText" text="За">
      <formula>NOT(ISERROR(SEARCH(("За"),(A4))))</formula>
    </cfRule>
  </conditionalFormatting>
  <conditionalFormatting sqref="A4">
    <cfRule type="containsText" dxfId="2" priority="4" operator="containsText" text="Против">
      <formula>NOT(ISERROR(SEARCH(("Против"),(A4))))</formula>
    </cfRule>
  </conditionalFormatting>
  <conditionalFormatting sqref="A3">
    <cfRule type="containsText" dxfId="1" priority="1" operator="containsText" text="За">
      <formula>NOT(ISERROR(SEARCH(("За"),(A3))))</formula>
    </cfRule>
  </conditionalFormatting>
  <conditionalFormatting sqref="A3">
    <cfRule type="containsText" dxfId="0" priority="2" operator="containsText" text="Против">
      <formula>NOT(ISERROR(SEARCH(("Против"),(A3))))</formula>
    </cfRule>
  </conditionalFormatting>
  <dataValidations count="1">
    <dataValidation type="list" allowBlank="1" showInputMessage="1" showErrorMessage="1" sqref="C12:R365">
      <formula1>$A$6:$A$8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EDIK</dc:creator>
  <cp:lastModifiedBy>Microsoft</cp:lastModifiedBy>
  <dcterms:created xsi:type="dcterms:W3CDTF">2015-12-08T18:44:41Z</dcterms:created>
  <dcterms:modified xsi:type="dcterms:W3CDTF">2016-02-16T08:59:32Z</dcterms:modified>
</cp:coreProperties>
</file>