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3" i="1"/>
  <c r="H3" i="1" l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</calcChain>
</file>

<file path=xl/sharedStrings.xml><?xml version="1.0" encoding="utf-8"?>
<sst xmlns="http://schemas.openxmlformats.org/spreadsheetml/2006/main" count="267" uniqueCount="78">
  <si>
    <t>Автомобильный транспорт</t>
  </si>
  <si>
    <t>РФ</t>
  </si>
  <si>
    <t>Другие</t>
  </si>
  <si>
    <t>Нет</t>
  </si>
  <si>
    <t>ФОИВ</t>
  </si>
  <si>
    <t>Министерство внутренних дел Российской Федерации</t>
  </si>
  <si>
    <t>Министерство промышленности и торговли Российской Федерации</t>
  </si>
  <si>
    <t>Министерство транспорта Российской Федерации</t>
  </si>
  <si>
    <t>Управление делами Президента Российской Федерации</t>
  </si>
  <si>
    <t>Сов</t>
  </si>
  <si>
    <t>Суб</t>
  </si>
  <si>
    <t>РОИВ</t>
  </si>
  <si>
    <t>МСТ</t>
  </si>
  <si>
    <t>Автомобильный транспорт Итог</t>
  </si>
  <si>
    <t>Автомобильный транспорт (кроме пассажирского)</t>
  </si>
  <si>
    <t>ФГО</t>
  </si>
  <si>
    <t>Администрация Президента Российской Федерации</t>
  </si>
  <si>
    <t>Федеральная служба по надзору в сфере транспорта</t>
  </si>
  <si>
    <t>Федеральное дорожное агентство</t>
  </si>
  <si>
    <t>Автомобильный транспорт (кроме пассажирского) Итог</t>
  </si>
  <si>
    <t>Автостоянки и автопарковки</t>
  </si>
  <si>
    <t>Генеральная прокуратура Российской Федерации</t>
  </si>
  <si>
    <t>Федеральная служба государственной регистрации, кадастра и картографии</t>
  </si>
  <si>
    <t>Автостоянки и автопарковки Итог</t>
  </si>
  <si>
    <t>Аграрная политика, управление агропромышленным комплексом</t>
  </si>
  <si>
    <t>Министерство сельского хозяйства Российской Федерации</t>
  </si>
  <si>
    <t>Аграрная политика, управление агропромышленным комплексом Итог</t>
  </si>
  <si>
    <t>Адаптивная физическая культура и спорт (физическая культура и спорт для людей с ограниченными возможностями)</t>
  </si>
  <si>
    <t>Министерство спорта Российской Федерации</t>
  </si>
  <si>
    <t>Адаптивная физическая культура и спорт (физическая культура и спорт для людей с ограниченными возможностями) Итог</t>
  </si>
  <si>
    <t>Адвокатура и инюрколлегия</t>
  </si>
  <si>
    <t>г. Москва</t>
  </si>
  <si>
    <t>Республика Башкортостан</t>
  </si>
  <si>
    <t>Липецкая область</t>
  </si>
  <si>
    <t>Министерство юстиции Российской Федерации</t>
  </si>
  <si>
    <t>Федеральная служба исполнения наказаний</t>
  </si>
  <si>
    <t>Адвокатура и инюрколлегия Итог</t>
  </si>
  <si>
    <t>Административная ответственность государственных служащих</t>
  </si>
  <si>
    <t>Административная ответственность государственных служащих Итог</t>
  </si>
  <si>
    <t>Административная реформа. Этапы. Перспективы</t>
  </si>
  <si>
    <t>Административная реформа. Этапы. Перспективы Итог</t>
  </si>
  <si>
    <t>Административное судопроизводство</t>
  </si>
  <si>
    <t>ОСЗВ</t>
  </si>
  <si>
    <t>Органы судебной власти</t>
  </si>
  <si>
    <t>Административное судопроизводство Итог</t>
  </si>
  <si>
    <t>Административно-правововые режимы (за исключением таможенных режимов)</t>
  </si>
  <si>
    <t>Административно-правововые режимы (за исключением таможенных режимов) Итог</t>
  </si>
  <si>
    <t>Административно-территориальное деление Российской Федерации</t>
  </si>
  <si>
    <t>Министерство связи и массовых коммуникаций Российской Федерации</t>
  </si>
  <si>
    <t>Административно-территориальное деление Российской Федерации Итог</t>
  </si>
  <si>
    <t>Административно-территориальное деление субъектов Российской Федерации и их территорий</t>
  </si>
  <si>
    <t>Министерство экономического развития Российской Федерации</t>
  </si>
  <si>
    <t>Правительство Российской Федерации</t>
  </si>
  <si>
    <t>Административно-территориальное деление субъектов Российской Федерации и их территорий Итог</t>
  </si>
  <si>
    <t>Административные взыскания</t>
  </si>
  <si>
    <t>Административные взыскания Итог</t>
  </si>
  <si>
    <t>Администрация Президента Российской Федерации Итог</t>
  </si>
  <si>
    <t>Аккредитация образовательных программ</t>
  </si>
  <si>
    <t>Министерство образования и науки Российской Федерации</t>
  </si>
  <si>
    <t>Аккредитация образовательных программ Итог</t>
  </si>
  <si>
    <t>Аккредитация саморегулируемых организаций</t>
  </si>
  <si>
    <t>Федеральная служба по аккредитации</t>
  </si>
  <si>
    <t>Аккредитация саморегулируемых организаций Итог</t>
  </si>
  <si>
    <t>Акционерные инвестиционные фонды, паевые инвестиционные фонды, негосударственные пенсионные фонды, их управляющие компании и специализированные депозитарии</t>
  </si>
  <si>
    <t>Центральный банк Российской Федерации</t>
  </si>
  <si>
    <t>Акционерные инвестиционные фонды, паевые инвестиционные фонды, негосударственные пенсионные фонды, их управляющие компании и специализированные депозитарии Итог</t>
  </si>
  <si>
    <t>Акционерные общества в агропромышленном комплексе</t>
  </si>
  <si>
    <t>Акционерные общества в агропромышленном комплексе Итог</t>
  </si>
  <si>
    <t>Акционирование предприятий</t>
  </si>
  <si>
    <t>Акционирование предприятий Итог</t>
  </si>
  <si>
    <t>Акционирование предприятий промышленности, строительства, агропромышленного комплекса, транспорта и связи, социально-бытовой инфраструктуры и военно-промышленного комплекса</t>
  </si>
  <si>
    <t>Свердловская область</t>
  </si>
  <si>
    <t>Акционирование предприятий промышленности, строительства, агропромышленного комплекса, транспорта и связи, социально-бытовой инфраструктуры и военно-промышленного комплекса Итог</t>
  </si>
  <si>
    <t>Алиментные обязательства членов семьи</t>
  </si>
  <si>
    <t>Министерство труда и социальной защиты Российской Федерации</t>
  </si>
  <si>
    <t>Федеральная служба судебных приставов</t>
  </si>
  <si>
    <t>Алиментные обязательства членов семьи Итог</t>
  </si>
  <si>
    <t>НАРАСТАЮЩАЯ ДОЛЯ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</si>
</sst>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0" fillId="0" borderId="0" xfId="0" applyNumberFormat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164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K126"/>
  <sheetViews>
    <sheetView tabSelected="1" zoomScale="70" zoomScaleNormal="70" workbookViewId="0">
      <selection activeCell="I3" sqref="I3:I93"/>
    </sheetView>
  </sheetViews>
  <sheetFormatPr defaultRowHeight="15" x14ac:dyDescent="0.25"/>
  <cols>
    <col min="1" max="1" width="59.5703125" style="8" customWidth="1"/>
    <col min="2" max="3" width="9.140625" style="8"/>
    <col min="4" max="4" width="50.140625" style="8" customWidth="1"/>
    <col min="5" max="6" width="9.140625" style="8"/>
    <col min="9" max="9" width="40.7109375" style="4" customWidth="1"/>
  </cols>
  <sheetData>
    <row r="2" spans="1:11" x14ac:dyDescent="0.25">
      <c r="I2" s="5" t="s">
        <v>77</v>
      </c>
    </row>
    <row r="3" spans="1:11" x14ac:dyDescent="0.25">
      <c r="A3" s="9" t="s">
        <v>0</v>
      </c>
      <c r="B3" s="9" t="s">
        <v>1</v>
      </c>
      <c r="C3" s="8" t="s">
        <v>2</v>
      </c>
      <c r="D3" s="10" t="s">
        <v>3</v>
      </c>
      <c r="E3" s="11">
        <v>1</v>
      </c>
      <c r="F3" s="11">
        <v>1</v>
      </c>
      <c r="H3" s="19">
        <f>IFERROR(E3/INDEX(E3:E$93,MATCH(A3&amp;" Итог",A3:A$93,)),"")</f>
        <v>1.8181818181818181E-2</v>
      </c>
      <c r="I3" s="6">
        <f>SUMIF(A$3:A3,A3,H$3:H3)</f>
        <v>1.8181818181818181E-2</v>
      </c>
      <c r="J3" s="3"/>
      <c r="K3" s="1"/>
    </row>
    <row r="4" spans="1:11" ht="30" x14ac:dyDescent="0.25">
      <c r="A4" s="9" t="s">
        <v>0</v>
      </c>
      <c r="B4" s="9" t="s">
        <v>1</v>
      </c>
      <c r="C4" s="8" t="s">
        <v>4</v>
      </c>
      <c r="D4" s="10" t="s">
        <v>5</v>
      </c>
      <c r="E4" s="11">
        <v>2</v>
      </c>
      <c r="F4" s="11">
        <v>2</v>
      </c>
      <c r="H4" s="18">
        <f>IFERROR(E4/INDEX(E4:E$93,MATCH(A4&amp;" Итог",A4:A$93,)),"")</f>
        <v>3.6363636363636362E-2</v>
      </c>
      <c r="I4" s="6">
        <f>SUMIF(A$3:A4,A4,H$3:H4)</f>
        <v>5.4545454545454543E-2</v>
      </c>
      <c r="J4" s="3"/>
      <c r="K4" s="1"/>
    </row>
    <row r="5" spans="1:11" ht="30" x14ac:dyDescent="0.25">
      <c r="A5" s="9" t="s">
        <v>0</v>
      </c>
      <c r="B5" s="9" t="s">
        <v>1</v>
      </c>
      <c r="D5" s="10" t="s">
        <v>6</v>
      </c>
      <c r="E5" s="11">
        <v>4</v>
      </c>
      <c r="F5" s="11">
        <v>4</v>
      </c>
      <c r="H5" s="18">
        <f>IFERROR(E5/INDEX(E5:E$93,MATCH(A5&amp;" Итог",A5:A$93,)),"")</f>
        <v>7.2727272727272724E-2</v>
      </c>
      <c r="I5" s="6">
        <f>SUMIF(A$3:A5,A5,H$3:H5)</f>
        <v>0.12727272727272726</v>
      </c>
      <c r="J5" s="3"/>
      <c r="K5" s="1"/>
    </row>
    <row r="6" spans="1:11" x14ac:dyDescent="0.25">
      <c r="A6" s="9" t="s">
        <v>0</v>
      </c>
      <c r="B6" s="9" t="s">
        <v>1</v>
      </c>
      <c r="D6" s="10" t="s">
        <v>7</v>
      </c>
      <c r="E6" s="11">
        <v>6</v>
      </c>
      <c r="F6" s="11">
        <v>6</v>
      </c>
      <c r="H6" s="18">
        <f>IFERROR(E6/INDEX(E6:E$93,MATCH(A6&amp;" Итог",A6:A$93,)),"")</f>
        <v>0.10909090909090909</v>
      </c>
      <c r="I6" s="6">
        <f>SUMIF(A$3:A6,A6,H$3:H6)</f>
        <v>0.23636363636363633</v>
      </c>
      <c r="J6" s="3"/>
      <c r="K6" s="1"/>
    </row>
    <row r="7" spans="1:11" ht="30" x14ac:dyDescent="0.25">
      <c r="A7" s="9" t="s">
        <v>0</v>
      </c>
      <c r="B7" s="9" t="s">
        <v>1</v>
      </c>
      <c r="D7" s="10" t="s">
        <v>8</v>
      </c>
      <c r="E7" s="11">
        <v>1</v>
      </c>
      <c r="F7" s="11">
        <v>1</v>
      </c>
      <c r="H7" s="18">
        <f>IFERROR(E7/INDEX(E7:E$93,MATCH(A7&amp;" Итог",A7:A$93,)),"")</f>
        <v>1.8181818181818181E-2</v>
      </c>
      <c r="I7" s="6">
        <f>SUMIF(A$3:A7,A7,H$3:H7)</f>
        <v>0.25454545454545452</v>
      </c>
      <c r="J7" s="3"/>
      <c r="K7" s="1"/>
    </row>
    <row r="8" spans="1:11" ht="30" x14ac:dyDescent="0.25">
      <c r="A8" s="9" t="s">
        <v>0</v>
      </c>
      <c r="B8" s="9" t="s">
        <v>9</v>
      </c>
      <c r="C8" s="8" t="s">
        <v>4</v>
      </c>
      <c r="D8" s="10" t="s">
        <v>5</v>
      </c>
      <c r="E8" s="11">
        <v>1</v>
      </c>
      <c r="F8" s="11">
        <v>1</v>
      </c>
      <c r="H8" s="18">
        <f>IFERROR(E8/INDEX(E8:E$93,MATCH(A8&amp;" Итог",A8:A$93,)),"")</f>
        <v>1.8181818181818181E-2</v>
      </c>
      <c r="I8" s="6">
        <f>SUMIF(A$3:A8,A8,H$3:H8)</f>
        <v>0.27272727272727271</v>
      </c>
      <c r="J8" s="3"/>
      <c r="K8" s="1"/>
    </row>
    <row r="9" spans="1:11" x14ac:dyDescent="0.25">
      <c r="A9" s="9" t="s">
        <v>0</v>
      </c>
      <c r="B9" s="9" t="s">
        <v>9</v>
      </c>
      <c r="D9" s="10" t="s">
        <v>7</v>
      </c>
      <c r="E9" s="11">
        <v>1</v>
      </c>
      <c r="F9" s="11">
        <v>1</v>
      </c>
      <c r="H9" s="18">
        <f>IFERROR(E9/INDEX(E9:E$93,MATCH(A9&amp;" Итог",A9:A$93,)),"")</f>
        <v>1.8181818181818181E-2</v>
      </c>
      <c r="I9" s="6">
        <f>SUMIF(A$3:A9,A9,H$3:H9)</f>
        <v>0.29090909090909089</v>
      </c>
      <c r="J9" s="3"/>
      <c r="K9" s="1"/>
    </row>
    <row r="10" spans="1:11" x14ac:dyDescent="0.25">
      <c r="A10" s="9" t="s">
        <v>0</v>
      </c>
      <c r="B10" s="9" t="s">
        <v>10</v>
      </c>
      <c r="C10" s="8" t="s">
        <v>11</v>
      </c>
      <c r="E10" s="11">
        <v>5</v>
      </c>
      <c r="F10" s="11">
        <v>5</v>
      </c>
      <c r="H10" s="18">
        <f>IFERROR(E10/INDEX(E10:E$93,MATCH(A10&amp;" Итог",A10:A$93,)),"")</f>
        <v>9.0909090909090912E-2</v>
      </c>
      <c r="I10" s="6">
        <f>SUMIF(A$3:A10,A10,H$3:H10)</f>
        <v>0.38181818181818183</v>
      </c>
      <c r="J10" s="3"/>
      <c r="K10" s="1"/>
    </row>
    <row r="11" spans="1:11" x14ac:dyDescent="0.25">
      <c r="A11" s="9" t="s">
        <v>0</v>
      </c>
      <c r="B11" s="9" t="s">
        <v>12</v>
      </c>
      <c r="C11" s="8" t="s">
        <v>11</v>
      </c>
      <c r="E11" s="11">
        <v>1</v>
      </c>
      <c r="F11" s="11">
        <v>1</v>
      </c>
      <c r="H11" s="18">
        <f>IFERROR(E11/INDEX(E11:E$93,MATCH(A11&amp;" Итог",A11:A$93,)),"")</f>
        <v>1.8181818181818181E-2</v>
      </c>
      <c r="I11" s="6">
        <f>SUMIF(A$3:A11,A11,H$3:H11)</f>
        <v>0.4</v>
      </c>
      <c r="J11" s="3"/>
      <c r="K11" s="1"/>
    </row>
    <row r="12" spans="1:11" x14ac:dyDescent="0.25">
      <c r="A12" s="15" t="s">
        <v>13</v>
      </c>
      <c r="B12" s="15"/>
      <c r="C12" s="15"/>
      <c r="D12" s="15"/>
      <c r="E12" s="16">
        <v>55</v>
      </c>
      <c r="F12" s="16">
        <v>55</v>
      </c>
      <c r="H12" s="18" t="str">
        <f>IFERROR(E12/INDEX(E12:E$93,MATCH(A12&amp;" Итог",A12:A$93,)),"")</f>
        <v/>
      </c>
      <c r="I12" s="6">
        <f>SUMIF(A$3:A12,A12,H$3:H12)</f>
        <v>0</v>
      </c>
      <c r="K12" s="1"/>
    </row>
    <row r="13" spans="1:11" x14ac:dyDescent="0.25">
      <c r="A13" s="9" t="s">
        <v>14</v>
      </c>
      <c r="B13" s="9" t="s">
        <v>1</v>
      </c>
      <c r="C13" s="8" t="s">
        <v>15</v>
      </c>
      <c r="D13" s="10" t="s">
        <v>16</v>
      </c>
      <c r="E13" s="11">
        <v>5</v>
      </c>
      <c r="F13" s="11">
        <v>5</v>
      </c>
      <c r="H13" s="18">
        <f>IFERROR(E13/INDEX(E13:E$93,MATCH(A13&amp;" Итог",A13:A$93,)),"")</f>
        <v>0.05</v>
      </c>
      <c r="I13" s="6">
        <f>SUMIF(A$3:A13,A13,H$3:H13)</f>
        <v>0.05</v>
      </c>
      <c r="J13" s="3"/>
      <c r="K13" s="1"/>
    </row>
    <row r="14" spans="1:11" ht="30" x14ac:dyDescent="0.25">
      <c r="A14" s="9" t="s">
        <v>14</v>
      </c>
      <c r="B14" s="9" t="s">
        <v>1</v>
      </c>
      <c r="C14" s="8" t="s">
        <v>4</v>
      </c>
      <c r="D14" s="10" t="s">
        <v>5</v>
      </c>
      <c r="E14" s="11">
        <v>2</v>
      </c>
      <c r="F14" s="11">
        <v>2</v>
      </c>
      <c r="H14" s="18">
        <f>IFERROR(E14/INDEX(E14:E$93,MATCH(A14&amp;" Итог",A14:A$93,)),"")</f>
        <v>0.02</v>
      </c>
      <c r="I14" s="6">
        <f>SUMIF(A$3:A14,A14,H$3:H14)</f>
        <v>7.0000000000000007E-2</v>
      </c>
      <c r="J14" s="3"/>
      <c r="K14" s="1"/>
    </row>
    <row r="15" spans="1:11" ht="30" x14ac:dyDescent="0.25">
      <c r="A15" s="9" t="s">
        <v>14</v>
      </c>
      <c r="B15" s="9" t="s">
        <v>1</v>
      </c>
      <c r="D15" s="10" t="s">
        <v>6</v>
      </c>
      <c r="E15" s="11">
        <v>1</v>
      </c>
      <c r="F15" s="11">
        <v>1</v>
      </c>
      <c r="H15" s="17">
        <f>IFERROR(E15/INDEX(E15:E$93,MATCH(A15&amp;" Итог",A15:A$93,)),"")</f>
        <v>0.01</v>
      </c>
      <c r="I15" s="6">
        <f>SUMIF(A$3:A15,A15,H$3:H15)</f>
        <v>0.08</v>
      </c>
      <c r="J15" s="3"/>
      <c r="K15" s="1"/>
    </row>
    <row r="16" spans="1:11" x14ac:dyDescent="0.25">
      <c r="A16" s="9" t="s">
        <v>14</v>
      </c>
      <c r="B16" s="9" t="s">
        <v>1</v>
      </c>
      <c r="D16" s="10" t="s">
        <v>7</v>
      </c>
      <c r="E16" s="11">
        <v>5</v>
      </c>
      <c r="F16" s="11">
        <v>5</v>
      </c>
      <c r="H16" s="17">
        <f>IFERROR(E16/INDEX(E16:E$93,MATCH(A16&amp;" Итог",A16:A$93,)),"")</f>
        <v>0.05</v>
      </c>
      <c r="I16" s="6">
        <f>SUMIF(A$3:A16,A16,H$3:H16)</f>
        <v>0.13</v>
      </c>
      <c r="J16" s="3"/>
      <c r="K16" s="1"/>
    </row>
    <row r="17" spans="1:11" ht="30" x14ac:dyDescent="0.25">
      <c r="A17" s="9" t="s">
        <v>14</v>
      </c>
      <c r="B17" s="9" t="s">
        <v>1</v>
      </c>
      <c r="D17" s="10" t="s">
        <v>17</v>
      </c>
      <c r="E17" s="11">
        <v>1</v>
      </c>
      <c r="F17" s="11">
        <v>1</v>
      </c>
      <c r="H17" s="17">
        <f>IFERROR(E17/INDEX(E17:E$93,MATCH(A17&amp;" Итог",A17:A$93,)),"")</f>
        <v>0.01</v>
      </c>
      <c r="I17" s="6">
        <f>SUMIF(A$3:A17,A17,H$3:H17)</f>
        <v>0.14000000000000001</v>
      </c>
      <c r="J17" s="3"/>
      <c r="K17" s="1"/>
    </row>
    <row r="18" spans="1:11" x14ac:dyDescent="0.25">
      <c r="A18" s="9" t="s">
        <v>14</v>
      </c>
      <c r="B18" s="9" t="s">
        <v>1</v>
      </c>
      <c r="D18" s="10" t="s">
        <v>18</v>
      </c>
      <c r="E18" s="11">
        <v>2</v>
      </c>
      <c r="F18" s="11">
        <v>2</v>
      </c>
      <c r="H18" s="17">
        <f>IFERROR(E18/INDEX(E18:E$93,MATCH(A18&amp;" Итог",A18:A$93,)),"")</f>
        <v>0.02</v>
      </c>
      <c r="I18" s="6">
        <f>SUMIF(A$3:A18,A18,H$3:H18)</f>
        <v>0.16</v>
      </c>
      <c r="J18" s="3"/>
      <c r="K18" s="1"/>
    </row>
    <row r="19" spans="1:11" x14ac:dyDescent="0.25">
      <c r="A19" s="9" t="s">
        <v>14</v>
      </c>
      <c r="B19" s="9" t="s">
        <v>9</v>
      </c>
      <c r="C19" s="8" t="s">
        <v>4</v>
      </c>
      <c r="D19" s="10" t="s">
        <v>7</v>
      </c>
      <c r="E19" s="11">
        <v>3</v>
      </c>
      <c r="F19" s="11">
        <v>3</v>
      </c>
      <c r="H19" s="17">
        <f>IFERROR(E19/INDEX(E19:E$93,MATCH(A19&amp;" Итог",A19:A$93,)),"")</f>
        <v>0.03</v>
      </c>
      <c r="I19" s="6">
        <f>SUMIF(A$3:A19,A19,H$3:H19)</f>
        <v>0.19</v>
      </c>
      <c r="J19" s="3"/>
      <c r="K19" s="1"/>
    </row>
    <row r="20" spans="1:11" x14ac:dyDescent="0.25">
      <c r="A20" s="9" t="s">
        <v>14</v>
      </c>
      <c r="B20" s="9" t="s">
        <v>10</v>
      </c>
      <c r="C20" s="8" t="s">
        <v>11</v>
      </c>
      <c r="E20" s="11">
        <v>2</v>
      </c>
      <c r="F20" s="11">
        <v>2</v>
      </c>
      <c r="H20" s="17">
        <f>IFERROR(E20/INDEX(E20:E$93,MATCH(A20&amp;" Итог",A20:A$93,)),"")</f>
        <v>0.02</v>
      </c>
      <c r="I20" s="6">
        <f>SUMIF(A$3:A20,A20,H$3:H20)</f>
        <v>0.21</v>
      </c>
      <c r="J20" s="3"/>
      <c r="K20" s="1"/>
    </row>
    <row r="21" spans="1:11" x14ac:dyDescent="0.25">
      <c r="A21" s="15" t="s">
        <v>19</v>
      </c>
      <c r="B21" s="15"/>
      <c r="C21" s="15"/>
      <c r="D21" s="15"/>
      <c r="E21" s="16">
        <v>100</v>
      </c>
      <c r="F21" s="16">
        <v>100</v>
      </c>
      <c r="H21" s="17" t="str">
        <f>IFERROR(E21/INDEX(E21:E$93,MATCH(A21&amp;" Итог",A21:A$93,)),"")</f>
        <v/>
      </c>
      <c r="I21" s="6">
        <f>SUMIF(A$3:A21,A21,H$3:H21)</f>
        <v>0</v>
      </c>
      <c r="J21" s="3"/>
      <c r="K21" s="1"/>
    </row>
    <row r="22" spans="1:11" x14ac:dyDescent="0.25">
      <c r="A22" s="9" t="s">
        <v>20</v>
      </c>
      <c r="B22" s="9" t="s">
        <v>1</v>
      </c>
      <c r="C22" s="8" t="s">
        <v>15</v>
      </c>
      <c r="D22" s="10" t="s">
        <v>16</v>
      </c>
      <c r="E22" s="11">
        <v>14</v>
      </c>
      <c r="F22" s="11">
        <v>14</v>
      </c>
      <c r="H22" s="17">
        <f>IFERROR(E22/INDEX(E22:E$93,MATCH(A22&amp;" Итог",A22:A$93,)),"")</f>
        <v>6.363636363636363E-2</v>
      </c>
      <c r="I22" s="6">
        <f>SUMIF(A$3:A22,A22,H$3:H22)</f>
        <v>6.363636363636363E-2</v>
      </c>
    </row>
    <row r="23" spans="1:11" x14ac:dyDescent="0.25">
      <c r="A23" s="9" t="s">
        <v>20</v>
      </c>
      <c r="B23" s="9" t="s">
        <v>1</v>
      </c>
      <c r="D23" s="10" t="s">
        <v>21</v>
      </c>
      <c r="E23" s="11">
        <v>2</v>
      </c>
      <c r="F23" s="11">
        <v>2</v>
      </c>
      <c r="H23" s="17">
        <f>IFERROR(E23/INDEX(E23:E$93,MATCH(A23&amp;" Итог",A23:A$93,)),"")</f>
        <v>9.0909090909090905E-3</v>
      </c>
      <c r="I23" s="6">
        <f>SUMIF(A$3:A23,A23,H$3:H23)</f>
        <v>7.2727272727272724E-2</v>
      </c>
    </row>
    <row r="24" spans="1:11" ht="30" x14ac:dyDescent="0.25">
      <c r="A24" s="9" t="s">
        <v>20</v>
      </c>
      <c r="B24" s="9" t="s">
        <v>1</v>
      </c>
      <c r="C24" s="8" t="s">
        <v>4</v>
      </c>
      <c r="D24" s="10" t="s">
        <v>5</v>
      </c>
      <c r="E24" s="11">
        <v>5</v>
      </c>
      <c r="F24" s="11">
        <v>5</v>
      </c>
      <c r="H24" s="17">
        <f>IFERROR(E24/INDEX(E24:E$93,MATCH(A24&amp;" Итог",A24:A$93,)),"")</f>
        <v>2.2727272727272728E-2</v>
      </c>
      <c r="I24" s="6">
        <f>SUMIF(A$3:A24,A24,H$3:H24)</f>
        <v>9.5454545454545459E-2</v>
      </c>
    </row>
    <row r="25" spans="1:11" x14ac:dyDescent="0.25">
      <c r="A25" s="9" t="s">
        <v>20</v>
      </c>
      <c r="B25" s="9" t="s">
        <v>9</v>
      </c>
      <c r="C25" s="8" t="s">
        <v>11</v>
      </c>
      <c r="E25" s="11">
        <v>3</v>
      </c>
      <c r="F25" s="11">
        <v>3</v>
      </c>
      <c r="H25" s="17">
        <f>IFERROR(E25/INDEX(E25:E$93,MATCH(A25&amp;" Итог",A25:A$93,)),"")</f>
        <v>1.3636363636363636E-2</v>
      </c>
      <c r="I25" s="6">
        <f>SUMIF(A$3:A25,A25,H$3:H25)</f>
        <v>0.1090909090909091</v>
      </c>
    </row>
    <row r="26" spans="1:11" ht="30" x14ac:dyDescent="0.25">
      <c r="A26" s="9" t="s">
        <v>20</v>
      </c>
      <c r="B26" s="9" t="s">
        <v>9</v>
      </c>
      <c r="C26" s="8" t="s">
        <v>4</v>
      </c>
      <c r="D26" s="10" t="s">
        <v>5</v>
      </c>
      <c r="E26" s="11">
        <v>1</v>
      </c>
      <c r="F26" s="11">
        <v>1</v>
      </c>
      <c r="H26" s="17">
        <f>IFERROR(E26/INDEX(E26:E$93,MATCH(A26&amp;" Итог",A26:A$93,)),"")</f>
        <v>4.5454545454545452E-3</v>
      </c>
      <c r="I26" s="6">
        <f>SUMIF(A$3:A26,A26,H$3:H26)</f>
        <v>0.11363636363636365</v>
      </c>
    </row>
    <row r="27" spans="1:11" ht="30" x14ac:dyDescent="0.25">
      <c r="A27" s="9" t="s">
        <v>20</v>
      </c>
      <c r="B27" s="9" t="s">
        <v>9</v>
      </c>
      <c r="D27" s="10" t="s">
        <v>22</v>
      </c>
      <c r="E27" s="11">
        <v>1</v>
      </c>
      <c r="F27" s="11">
        <v>1</v>
      </c>
      <c r="H27" s="17">
        <f>IFERROR(E27/INDEX(E27:E$93,MATCH(A27&amp;" Итог",A27:A$93,)),"")</f>
        <v>4.5454545454545452E-3</v>
      </c>
      <c r="I27" s="6">
        <f>SUMIF(A$3:A27,A27,H$3:H27)</f>
        <v>0.11818181818181819</v>
      </c>
    </row>
    <row r="28" spans="1:11" x14ac:dyDescent="0.25">
      <c r="A28" s="9" t="s">
        <v>20</v>
      </c>
      <c r="B28" s="9" t="s">
        <v>10</v>
      </c>
      <c r="C28" s="8" t="s">
        <v>11</v>
      </c>
      <c r="E28" s="11">
        <v>68</v>
      </c>
      <c r="F28" s="11">
        <v>68</v>
      </c>
      <c r="H28" s="17">
        <f>IFERROR(E28/INDEX(E28:E$93,MATCH(A28&amp;" Итог",A28:A$93,)),"")</f>
        <v>0.30909090909090908</v>
      </c>
      <c r="I28" s="6">
        <f>SUMIF(A$3:A28,A28,H$3:H28)</f>
        <v>0.42727272727272725</v>
      </c>
    </row>
    <row r="29" spans="1:11" x14ac:dyDescent="0.25">
      <c r="A29" s="9" t="s">
        <v>20</v>
      </c>
      <c r="B29" s="9" t="s">
        <v>12</v>
      </c>
      <c r="C29" s="8" t="s">
        <v>11</v>
      </c>
      <c r="E29" s="11">
        <v>31</v>
      </c>
      <c r="F29" s="11">
        <v>31</v>
      </c>
      <c r="H29" s="17">
        <f>IFERROR(E29/INDEX(E29:E$93,MATCH(A29&amp;" Итог",A29:A$93,)),"")</f>
        <v>0.1409090909090909</v>
      </c>
      <c r="I29" s="6">
        <f>SUMIF(A$3:A29,A29,H$3:H29)</f>
        <v>0.56818181818181812</v>
      </c>
    </row>
    <row r="30" spans="1:11" x14ac:dyDescent="0.25">
      <c r="A30" s="15" t="s">
        <v>23</v>
      </c>
      <c r="B30" s="15"/>
      <c r="C30" s="15"/>
      <c r="D30" s="15"/>
      <c r="E30" s="16">
        <v>220</v>
      </c>
      <c r="F30" s="16">
        <v>220</v>
      </c>
      <c r="H30" s="17" t="str">
        <f>IFERROR(E30/INDEX(E30:E$93,MATCH(A30&amp;" Итог",A30:A$93,)),"")</f>
        <v/>
      </c>
      <c r="I30" s="6">
        <f>SUMIF(A$3:A30,A30,H$3:H30)</f>
        <v>0</v>
      </c>
    </row>
    <row r="31" spans="1:11" x14ac:dyDescent="0.25">
      <c r="A31" s="9" t="s">
        <v>24</v>
      </c>
      <c r="B31" s="9" t="s">
        <v>1</v>
      </c>
      <c r="C31" s="8" t="s">
        <v>15</v>
      </c>
      <c r="D31" s="10" t="s">
        <v>16</v>
      </c>
      <c r="E31" s="11">
        <v>6</v>
      </c>
      <c r="F31" s="11">
        <v>6</v>
      </c>
      <c r="H31" s="17">
        <f>IFERROR(E31/INDEX(E31:E$93,MATCH(A31&amp;" Итог",A31:A$93,)),"")</f>
        <v>7.4999999999999997E-2</v>
      </c>
      <c r="I31" s="6">
        <f>SUMIF(A$3:A31,A31,H$3:H31)</f>
        <v>7.4999999999999997E-2</v>
      </c>
    </row>
    <row r="32" spans="1:11" ht="30" x14ac:dyDescent="0.25">
      <c r="A32" s="9" t="s">
        <v>24</v>
      </c>
      <c r="B32" s="9" t="s">
        <v>1</v>
      </c>
      <c r="C32" s="8" t="s">
        <v>4</v>
      </c>
      <c r="D32" s="10" t="s">
        <v>25</v>
      </c>
      <c r="E32" s="11">
        <v>32</v>
      </c>
      <c r="F32" s="11">
        <v>32</v>
      </c>
      <c r="H32" s="17">
        <f>IFERROR(E32/INDEX(E32:E$93,MATCH(A32&amp;" Итог",A32:A$93,)),"")</f>
        <v>0.4</v>
      </c>
      <c r="I32" s="6">
        <f>SUMIF(A$3:A32,A32,H$3:H32)</f>
        <v>0.47500000000000003</v>
      </c>
    </row>
    <row r="33" spans="1:9" ht="30" x14ac:dyDescent="0.25">
      <c r="A33" s="9" t="s">
        <v>24</v>
      </c>
      <c r="B33" s="9" t="s">
        <v>9</v>
      </c>
      <c r="C33" s="8" t="s">
        <v>4</v>
      </c>
      <c r="D33" s="10" t="s">
        <v>6</v>
      </c>
      <c r="E33" s="11">
        <v>1</v>
      </c>
      <c r="F33" s="11">
        <v>1</v>
      </c>
      <c r="H33" s="17">
        <f>IFERROR(E33/INDEX(E33:E$93,MATCH(A33&amp;" Итог",A33:A$93,)),"")</f>
        <v>1.2500000000000001E-2</v>
      </c>
      <c r="I33" s="6">
        <f>SUMIF(A$3:A33,A33,H$3:H33)</f>
        <v>0.48750000000000004</v>
      </c>
    </row>
    <row r="34" spans="1:9" ht="30" x14ac:dyDescent="0.25">
      <c r="A34" s="9" t="s">
        <v>24</v>
      </c>
      <c r="B34" s="9" t="s">
        <v>9</v>
      </c>
      <c r="D34" s="10" t="s">
        <v>25</v>
      </c>
      <c r="E34" s="11">
        <v>5</v>
      </c>
      <c r="F34" s="11">
        <v>5</v>
      </c>
      <c r="H34" s="17">
        <f>IFERROR(E34/INDEX(E34:E$93,MATCH(A34&amp;" Итог",A34:A$93,)),"")</f>
        <v>6.25E-2</v>
      </c>
      <c r="I34" s="6">
        <f>SUMIF(A$3:A34,A34,H$3:H34)</f>
        <v>0.55000000000000004</v>
      </c>
    </row>
    <row r="35" spans="1:9" x14ac:dyDescent="0.25">
      <c r="A35" s="9" t="s">
        <v>24</v>
      </c>
      <c r="B35" s="9" t="s">
        <v>10</v>
      </c>
      <c r="C35" s="8" t="s">
        <v>11</v>
      </c>
      <c r="E35" s="11">
        <v>14</v>
      </c>
      <c r="F35" s="11">
        <v>14</v>
      </c>
      <c r="H35" s="17">
        <f>IFERROR(E35/INDEX(E35:E$93,MATCH(A35&amp;" Итог",A35:A$93,)),"")</f>
        <v>0.17499999999999999</v>
      </c>
      <c r="I35" s="6">
        <f>SUMIF(A$3:A35,A35,H$3:H35)</f>
        <v>0.72500000000000009</v>
      </c>
    </row>
    <row r="36" spans="1:9" ht="30" x14ac:dyDescent="0.25">
      <c r="A36" s="15" t="s">
        <v>26</v>
      </c>
      <c r="B36" s="15"/>
      <c r="C36" s="15"/>
      <c r="D36" s="15"/>
      <c r="E36" s="16">
        <v>80</v>
      </c>
      <c r="F36" s="16">
        <v>80</v>
      </c>
      <c r="H36" s="17" t="str">
        <f>IFERROR(E36/INDEX(E36:E$93,MATCH(A36&amp;" Итог",A36:A$93,)),"")</f>
        <v/>
      </c>
      <c r="I36" s="6">
        <f>SUMIF(A$3:A36,A36,H$3:H36)</f>
        <v>0</v>
      </c>
    </row>
    <row r="37" spans="1:9" x14ac:dyDescent="0.25">
      <c r="A37" s="9" t="s">
        <v>27</v>
      </c>
      <c r="B37" s="9" t="s">
        <v>1</v>
      </c>
      <c r="C37" s="8" t="s">
        <v>4</v>
      </c>
      <c r="D37" s="10" t="s">
        <v>28</v>
      </c>
      <c r="E37" s="11">
        <v>1</v>
      </c>
      <c r="F37" s="11">
        <v>1</v>
      </c>
      <c r="H37" s="17">
        <f>IFERROR(E37/INDEX(E37:E$93,MATCH(A37&amp;" Итог",A37:A$93,)),"")</f>
        <v>0.1</v>
      </c>
      <c r="I37" s="6">
        <f>SUMIF(A$3:A37,A37,H$3:H37)</f>
        <v>0.1</v>
      </c>
    </row>
    <row r="38" spans="1:9" x14ac:dyDescent="0.25">
      <c r="A38" s="9" t="s">
        <v>27</v>
      </c>
      <c r="B38" s="9" t="s">
        <v>10</v>
      </c>
      <c r="C38" s="8" t="s">
        <v>11</v>
      </c>
      <c r="E38" s="11">
        <v>1</v>
      </c>
      <c r="F38" s="11">
        <v>1</v>
      </c>
      <c r="H38" s="17">
        <f>IFERROR(E38/INDEX(E38:E$93,MATCH(A38&amp;" Итог",A38:A$93,)),"")</f>
        <v>0.1</v>
      </c>
      <c r="I38" s="6">
        <f>SUMIF(A$3:A38,A38,H$3:H38)</f>
        <v>0.2</v>
      </c>
    </row>
    <row r="39" spans="1:9" ht="45" x14ac:dyDescent="0.25">
      <c r="A39" s="15" t="s">
        <v>29</v>
      </c>
      <c r="B39" s="15"/>
      <c r="C39" s="15"/>
      <c r="D39" s="15"/>
      <c r="E39" s="16">
        <v>10</v>
      </c>
      <c r="F39" s="16">
        <v>10</v>
      </c>
      <c r="H39" s="17" t="str">
        <f>IFERROR(E39/INDEX(E39:E$93,MATCH(A39&amp;" Итог",A39:A$93,)),"")</f>
        <v/>
      </c>
      <c r="I39" s="6">
        <f>SUMIF(A$3:A39,A39,H$3:H39)</f>
        <v>0</v>
      </c>
    </row>
    <row r="40" spans="1:9" x14ac:dyDescent="0.25">
      <c r="A40" s="9" t="s">
        <v>30</v>
      </c>
      <c r="B40" s="9" t="s">
        <v>1</v>
      </c>
      <c r="C40" s="8" t="s">
        <v>2</v>
      </c>
      <c r="D40" s="10" t="s">
        <v>31</v>
      </c>
      <c r="E40" s="11">
        <v>13</v>
      </c>
      <c r="F40" s="11">
        <v>13</v>
      </c>
      <c r="H40" s="17">
        <f>IFERROR(E40/INDEX(E40:E$93,MATCH(A40&amp;" Итог",A40:A$93,)),"")</f>
        <v>0.14444444444444443</v>
      </c>
      <c r="I40" s="6">
        <f>SUMIF(A$3:A40,A40,H$3:H40)</f>
        <v>0.14444444444444443</v>
      </c>
    </row>
    <row r="41" spans="1:9" x14ac:dyDescent="0.25">
      <c r="A41" s="9" t="s">
        <v>30</v>
      </c>
      <c r="B41" s="9" t="s">
        <v>1</v>
      </c>
      <c r="D41" s="10" t="s">
        <v>32</v>
      </c>
      <c r="E41" s="11">
        <v>1</v>
      </c>
      <c r="F41" s="11">
        <v>1</v>
      </c>
      <c r="H41" s="17">
        <f>IFERROR(E41/INDEX(E41:E$93,MATCH(A41&amp;" Итог",A41:A$93,)),"")</f>
        <v>1.1111111111111112E-2</v>
      </c>
      <c r="I41" s="6">
        <f>SUMIF(A$3:A41,A41,H$3:H41)</f>
        <v>0.15555555555555553</v>
      </c>
    </row>
    <row r="42" spans="1:9" x14ac:dyDescent="0.25">
      <c r="A42" s="9" t="s">
        <v>30</v>
      </c>
      <c r="B42" s="9" t="s">
        <v>1</v>
      </c>
      <c r="C42" s="8" t="s">
        <v>15</v>
      </c>
      <c r="D42" s="10" t="s">
        <v>16</v>
      </c>
      <c r="E42" s="11">
        <v>11</v>
      </c>
      <c r="F42" s="11">
        <v>11</v>
      </c>
      <c r="H42" s="17">
        <f>IFERROR(E42/INDEX(E42:E$93,MATCH(A42&amp;" Итог",A42:A$93,)),"")</f>
        <v>0.12222222222222222</v>
      </c>
      <c r="I42" s="6">
        <f>SUMIF(A$3:A42,A42,H$3:H42)</f>
        <v>0.27777777777777773</v>
      </c>
    </row>
    <row r="43" spans="1:9" x14ac:dyDescent="0.25">
      <c r="A43" s="9" t="s">
        <v>30</v>
      </c>
      <c r="B43" s="9" t="s">
        <v>1</v>
      </c>
      <c r="C43" s="8" t="s">
        <v>4</v>
      </c>
      <c r="D43" s="10" t="s">
        <v>33</v>
      </c>
      <c r="E43" s="11">
        <v>1</v>
      </c>
      <c r="F43" s="11">
        <v>1</v>
      </c>
      <c r="H43" s="17">
        <f>IFERROR(E43/INDEX(E43:E$93,MATCH(A43&amp;" Итог",A43:A$93,)),"")</f>
        <v>1.1111111111111112E-2</v>
      </c>
      <c r="I43" s="6">
        <f>SUMIF(A$3:A43,A43,H$3:H43)</f>
        <v>0.28888888888888886</v>
      </c>
    </row>
    <row r="44" spans="1:9" x14ac:dyDescent="0.25">
      <c r="A44" s="9" t="s">
        <v>30</v>
      </c>
      <c r="B44" s="9" t="s">
        <v>1</v>
      </c>
      <c r="D44" s="10" t="s">
        <v>34</v>
      </c>
      <c r="E44" s="11">
        <v>2</v>
      </c>
      <c r="F44" s="11">
        <v>2</v>
      </c>
      <c r="H44" s="17">
        <f>IFERROR(E44/INDEX(E44:E$93,MATCH(A44&amp;" Итог",A44:A$93,)),"")</f>
        <v>2.2222222222222223E-2</v>
      </c>
      <c r="I44" s="6">
        <f>SUMIF(A$3:A44,A44,H$3:H44)</f>
        <v>0.31111111111111106</v>
      </c>
    </row>
    <row r="45" spans="1:9" x14ac:dyDescent="0.25">
      <c r="A45" s="9" t="s">
        <v>30</v>
      </c>
      <c r="B45" s="9" t="s">
        <v>1</v>
      </c>
      <c r="D45" s="10" t="s">
        <v>35</v>
      </c>
      <c r="E45" s="11">
        <v>1</v>
      </c>
      <c r="F45" s="11">
        <v>1</v>
      </c>
      <c r="H45" s="17">
        <f>IFERROR(E45/INDEX(E45:E$93,MATCH(A45&amp;" Итог",A45:A$93,)),"")</f>
        <v>1.1111111111111112E-2</v>
      </c>
      <c r="I45" s="6">
        <f>SUMIF(A$3:A45,A45,H$3:H45)</f>
        <v>0.32222222222222219</v>
      </c>
    </row>
    <row r="46" spans="1:9" x14ac:dyDescent="0.25">
      <c r="A46" s="9" t="s">
        <v>30</v>
      </c>
      <c r="B46" s="9" t="s">
        <v>9</v>
      </c>
      <c r="C46" s="8" t="s">
        <v>11</v>
      </c>
      <c r="E46" s="11">
        <v>1</v>
      </c>
      <c r="F46" s="11">
        <v>1</v>
      </c>
      <c r="H46" s="17">
        <f>IFERROR(E46/INDEX(E46:E$93,MATCH(A46&amp;" Итог",A46:A$93,)),"")</f>
        <v>1.1111111111111112E-2</v>
      </c>
      <c r="I46" s="6">
        <f>SUMIF(A$3:A46,A46,H$3:H46)</f>
        <v>0.33333333333333331</v>
      </c>
    </row>
    <row r="47" spans="1:9" x14ac:dyDescent="0.25">
      <c r="A47" s="9" t="s">
        <v>30</v>
      </c>
      <c r="B47" s="9" t="s">
        <v>10</v>
      </c>
      <c r="C47" s="8" t="s">
        <v>11</v>
      </c>
      <c r="E47" s="11">
        <v>5</v>
      </c>
      <c r="F47" s="11">
        <v>5</v>
      </c>
      <c r="H47" s="17">
        <f>IFERROR(E47/INDEX(E47:E$93,MATCH(A47&amp;" Итог",A47:A$93,)),"")</f>
        <v>5.5555555555555552E-2</v>
      </c>
      <c r="I47" s="6">
        <f>SUMIF(A$3:A47,A47,H$3:H47)</f>
        <v>0.38888888888888884</v>
      </c>
    </row>
    <row r="48" spans="1:9" x14ac:dyDescent="0.25">
      <c r="A48" s="15" t="s">
        <v>36</v>
      </c>
      <c r="B48" s="15"/>
      <c r="C48" s="15"/>
      <c r="D48" s="15"/>
      <c r="E48" s="16">
        <v>90</v>
      </c>
      <c r="F48" s="16">
        <v>90</v>
      </c>
      <c r="H48" s="17" t="str">
        <f>IFERROR(E48/INDEX(E48:E$93,MATCH(A48&amp;" Итог",A48:A$93,)),"")</f>
        <v/>
      </c>
      <c r="I48" s="6">
        <f>SUMIF(A$3:A48,A48,H$3:H48)</f>
        <v>0</v>
      </c>
    </row>
    <row r="49" spans="1:9" x14ac:dyDescent="0.25">
      <c r="A49" s="9" t="s">
        <v>37</v>
      </c>
      <c r="B49" s="9" t="s">
        <v>1</v>
      </c>
      <c r="C49" s="8" t="s">
        <v>15</v>
      </c>
      <c r="D49" s="10" t="s">
        <v>16</v>
      </c>
      <c r="E49" s="11">
        <v>1</v>
      </c>
      <c r="F49" s="11">
        <v>1</v>
      </c>
      <c r="H49" s="17">
        <f>IFERROR(E49/INDEX(E49:E$93,MATCH(A49&amp;" Итог",A49:A$93,)),"")</f>
        <v>0.33333333333333331</v>
      </c>
      <c r="I49" s="6">
        <f>SUMIF(A$3:A49,A49,H$3:H49)</f>
        <v>0.33333333333333331</v>
      </c>
    </row>
    <row r="50" spans="1:9" ht="30" x14ac:dyDescent="0.25">
      <c r="A50" s="15" t="s">
        <v>38</v>
      </c>
      <c r="B50" s="15"/>
      <c r="C50" s="15"/>
      <c r="D50" s="15"/>
      <c r="E50" s="16">
        <v>3</v>
      </c>
      <c r="F50" s="16">
        <v>3</v>
      </c>
      <c r="H50" s="17" t="str">
        <f>IFERROR(E50/INDEX(E50:E$93,MATCH(A50&amp;" Итог",A50:A$93,)),"")</f>
        <v/>
      </c>
      <c r="I50" s="6">
        <f>SUMIF(A$3:A50,A50,H$3:H50)</f>
        <v>0</v>
      </c>
    </row>
    <row r="51" spans="1:9" x14ac:dyDescent="0.25">
      <c r="A51" s="9" t="s">
        <v>39</v>
      </c>
      <c r="B51" s="9" t="s">
        <v>1</v>
      </c>
      <c r="C51" s="8" t="s">
        <v>15</v>
      </c>
      <c r="D51" s="10" t="s">
        <v>16</v>
      </c>
      <c r="E51" s="11">
        <v>2</v>
      </c>
      <c r="F51" s="11">
        <v>2</v>
      </c>
      <c r="H51" s="17">
        <f>IFERROR(E51/INDEX(E51:E$93,MATCH(A51&amp;" Итог",A51:A$93,)),"")</f>
        <v>1</v>
      </c>
      <c r="I51" s="6">
        <f>SUMIF(A$3:A51,A51,H$3:H51)</f>
        <v>1</v>
      </c>
    </row>
    <row r="52" spans="1:9" x14ac:dyDescent="0.25">
      <c r="A52" s="12" t="s">
        <v>40</v>
      </c>
      <c r="B52" s="12"/>
      <c r="C52" s="12"/>
      <c r="D52" s="12"/>
      <c r="E52" s="13">
        <v>2</v>
      </c>
      <c r="F52" s="13">
        <v>2</v>
      </c>
      <c r="H52" s="17" t="str">
        <f>IFERROR(E52/INDEX(E52:E$93,MATCH(A52&amp;" Итог",A52:A$93,)),"")</f>
        <v/>
      </c>
      <c r="I52" s="6">
        <f>SUMIF(A$3:A52,A52,H$3:H52)</f>
        <v>0</v>
      </c>
    </row>
    <row r="53" spans="1:9" x14ac:dyDescent="0.25">
      <c r="A53" s="9" t="s">
        <v>41</v>
      </c>
      <c r="B53" s="9" t="s">
        <v>1</v>
      </c>
      <c r="C53" s="8" t="s">
        <v>42</v>
      </c>
      <c r="D53" s="10" t="s">
        <v>43</v>
      </c>
      <c r="E53" s="11">
        <v>1</v>
      </c>
      <c r="F53" s="11">
        <v>1</v>
      </c>
      <c r="H53" s="17">
        <f>IFERROR(E53/INDEX(E53:E$93,MATCH(A53&amp;" Итог",A53:A$93,)),"")</f>
        <v>0.33333333333333331</v>
      </c>
      <c r="I53" s="6">
        <f>SUMIF(A$3:A53,A53,H$3:H53)</f>
        <v>0.33333333333333331</v>
      </c>
    </row>
    <row r="54" spans="1:9" x14ac:dyDescent="0.25">
      <c r="A54" s="9" t="s">
        <v>41</v>
      </c>
      <c r="B54" s="9" t="s">
        <v>1</v>
      </c>
      <c r="C54" s="8" t="s">
        <v>4</v>
      </c>
      <c r="D54" s="10" t="s">
        <v>34</v>
      </c>
      <c r="E54" s="11">
        <v>2</v>
      </c>
      <c r="F54" s="11">
        <v>2</v>
      </c>
      <c r="H54" s="17">
        <f>IFERROR(E54/INDEX(E54:E$93,MATCH(A54&amp;" Итог",A54:A$93,)),"")</f>
        <v>0.66666666666666663</v>
      </c>
      <c r="I54" s="6">
        <f>SUMIF(A$3:A54,A54,H$3:H54)</f>
        <v>1</v>
      </c>
    </row>
    <row r="55" spans="1:9" x14ac:dyDescent="0.25">
      <c r="A55" s="15" t="s">
        <v>44</v>
      </c>
      <c r="B55" s="15"/>
      <c r="C55" s="15"/>
      <c r="D55" s="15"/>
      <c r="E55" s="16">
        <v>3</v>
      </c>
      <c r="F55" s="16">
        <v>3</v>
      </c>
      <c r="H55" s="17" t="str">
        <f>IFERROR(E55/INDEX(E55:E$93,MATCH(A55&amp;" Итог",A55:A$93,)),"")</f>
        <v/>
      </c>
      <c r="I55" s="6">
        <f>SUMIF(A$3:A55,A55,H$3:H55)</f>
        <v>0</v>
      </c>
    </row>
    <row r="56" spans="1:9" x14ac:dyDescent="0.25">
      <c r="A56" s="9" t="s">
        <v>45</v>
      </c>
      <c r="B56" s="9" t="s">
        <v>10</v>
      </c>
      <c r="C56" s="8" t="s">
        <v>11</v>
      </c>
      <c r="E56" s="11">
        <v>1</v>
      </c>
      <c r="F56" s="11">
        <v>1</v>
      </c>
      <c r="H56" s="17">
        <f>IFERROR(E56/INDEX(E56:E$93,MATCH(A56&amp;" Итог",A56:A$93,)),"")</f>
        <v>1</v>
      </c>
      <c r="I56" s="6">
        <f>SUMIF(A$3:A56,A56,H$3:H56)</f>
        <v>1</v>
      </c>
    </row>
    <row r="57" spans="1:9" ht="30" x14ac:dyDescent="0.25">
      <c r="A57" s="15" t="s">
        <v>46</v>
      </c>
      <c r="B57" s="15"/>
      <c r="C57" s="15"/>
      <c r="D57" s="15"/>
      <c r="E57" s="16">
        <v>1</v>
      </c>
      <c r="F57" s="16">
        <v>1</v>
      </c>
      <c r="H57" s="17" t="str">
        <f>IFERROR(E57/INDEX(E57:E$93,MATCH(A57&amp;" Итог",A57:A$93,)),"")</f>
        <v/>
      </c>
      <c r="I57" s="6">
        <f>SUMIF(A$3:A57,A57,H$3:H57)</f>
        <v>0</v>
      </c>
    </row>
    <row r="58" spans="1:9" x14ac:dyDescent="0.25">
      <c r="A58" s="9" t="s">
        <v>47</v>
      </c>
      <c r="B58" s="9" t="s">
        <v>1</v>
      </c>
      <c r="C58" s="8" t="s">
        <v>15</v>
      </c>
      <c r="D58" s="10" t="s">
        <v>16</v>
      </c>
      <c r="E58" s="11">
        <v>3</v>
      </c>
      <c r="F58" s="11">
        <v>3</v>
      </c>
      <c r="H58" s="17">
        <f>IFERROR(E58/INDEX(E58:E$93,MATCH(A58&amp;" Итог",A58:A$93,)),"")</f>
        <v>0.5</v>
      </c>
      <c r="I58" s="6">
        <f>SUMIF(A$3:A58,A58,H$3:H58)</f>
        <v>0.5</v>
      </c>
    </row>
    <row r="59" spans="1:9" ht="30" x14ac:dyDescent="0.25">
      <c r="A59" s="9" t="s">
        <v>47</v>
      </c>
      <c r="B59" s="9" t="s">
        <v>1</v>
      </c>
      <c r="C59" s="8" t="s">
        <v>4</v>
      </c>
      <c r="D59" s="10" t="s">
        <v>48</v>
      </c>
      <c r="E59" s="11">
        <v>1</v>
      </c>
      <c r="F59" s="11">
        <v>1</v>
      </c>
      <c r="H59" s="17">
        <f>IFERROR(E59/INDEX(E59:E$93,MATCH(A59&amp;" Итог",A59:A$93,)),"")</f>
        <v>0.16666666666666666</v>
      </c>
      <c r="I59" s="6">
        <f>SUMIF(A$3:A59,A59,H$3:H59)</f>
        <v>0.66666666666666663</v>
      </c>
    </row>
    <row r="60" spans="1:9" x14ac:dyDescent="0.25">
      <c r="A60" s="9" t="s">
        <v>47</v>
      </c>
      <c r="B60" s="9" t="s">
        <v>1</v>
      </c>
      <c r="D60" s="10" t="s">
        <v>34</v>
      </c>
      <c r="E60" s="11">
        <v>2</v>
      </c>
      <c r="F60" s="11">
        <v>2</v>
      </c>
      <c r="H60" s="17">
        <f>IFERROR(E60/INDEX(E60:E$93,MATCH(A60&amp;" Итог",A60:A$93,)),"")</f>
        <v>0.33333333333333331</v>
      </c>
      <c r="I60" s="6">
        <f>SUMIF(A$3:A60,A60,H$3:H60)</f>
        <v>1</v>
      </c>
    </row>
    <row r="61" spans="1:9" ht="30" x14ac:dyDescent="0.25">
      <c r="A61" s="15" t="s">
        <v>49</v>
      </c>
      <c r="B61" s="15"/>
      <c r="C61" s="15"/>
      <c r="D61" s="15"/>
      <c r="E61" s="16">
        <v>6</v>
      </c>
      <c r="F61" s="16">
        <v>6</v>
      </c>
      <c r="H61" s="17" t="str">
        <f>IFERROR(E61/INDEX(E61:E$93,MATCH(A61&amp;" Итог",A61:A$93,)),"")</f>
        <v/>
      </c>
      <c r="I61" s="6">
        <f>SUMIF(A$3:A61,A61,H$3:H61)</f>
        <v>0</v>
      </c>
    </row>
    <row r="62" spans="1:9" x14ac:dyDescent="0.25">
      <c r="A62" s="9" t="s">
        <v>50</v>
      </c>
      <c r="B62" s="9" t="s">
        <v>1</v>
      </c>
      <c r="C62" s="8" t="s">
        <v>15</v>
      </c>
      <c r="D62" s="10" t="s">
        <v>16</v>
      </c>
      <c r="E62" s="11">
        <v>2</v>
      </c>
      <c r="F62" s="11">
        <v>2</v>
      </c>
      <c r="H62" s="17">
        <f>IFERROR(E62/INDEX(E62:E$93,MATCH(A62&amp;" Итог",A62:A$93,)),"")</f>
        <v>8.3333333333333329E-2</v>
      </c>
      <c r="I62" s="6">
        <f>SUMIF(A$3:A62,A62,H$3:H62)</f>
        <v>8.3333333333333329E-2</v>
      </c>
    </row>
    <row r="63" spans="1:9" ht="30" x14ac:dyDescent="0.25">
      <c r="A63" s="9" t="s">
        <v>50</v>
      </c>
      <c r="B63" s="9" t="s">
        <v>1</v>
      </c>
      <c r="C63" s="8" t="s">
        <v>4</v>
      </c>
      <c r="D63" s="10" t="s">
        <v>51</v>
      </c>
      <c r="E63" s="11">
        <v>1</v>
      </c>
      <c r="F63" s="11">
        <v>1</v>
      </c>
      <c r="H63" s="17">
        <f>IFERROR(E63/INDEX(E63:E$93,MATCH(A63&amp;" Итог",A63:A$93,)),"")</f>
        <v>4.1666666666666664E-2</v>
      </c>
      <c r="I63" s="6">
        <f>SUMIF(A$3:A63,A63,H$3:H63)</f>
        <v>0.125</v>
      </c>
    </row>
    <row r="64" spans="1:9" x14ac:dyDescent="0.25">
      <c r="A64" s="9" t="s">
        <v>50</v>
      </c>
      <c r="B64" s="9" t="s">
        <v>1</v>
      </c>
      <c r="D64" s="10" t="s">
        <v>34</v>
      </c>
      <c r="E64" s="11">
        <v>1</v>
      </c>
      <c r="F64" s="11">
        <v>1</v>
      </c>
      <c r="H64" s="17">
        <f>IFERROR(E64/INDEX(E64:E$93,MATCH(A64&amp;" Итог",A64:A$93,)),"")</f>
        <v>4.1666666666666664E-2</v>
      </c>
      <c r="I64" s="6">
        <f>SUMIF(A$3:A64,A64,H$3:H64)</f>
        <v>0.16666666666666666</v>
      </c>
    </row>
    <row r="65" spans="1:9" x14ac:dyDescent="0.25">
      <c r="A65" s="9" t="s">
        <v>50</v>
      </c>
      <c r="B65" s="9" t="s">
        <v>9</v>
      </c>
      <c r="C65" s="8" t="s">
        <v>11</v>
      </c>
      <c r="E65" s="11">
        <v>3</v>
      </c>
      <c r="F65" s="11">
        <v>3</v>
      </c>
      <c r="H65" s="17">
        <f>IFERROR(E65/INDEX(E65:E$93,MATCH(A65&amp;" Итог",A65:A$93,)),"")</f>
        <v>0.125</v>
      </c>
      <c r="I65" s="6">
        <f>SUMIF(A$3:A65,A65,H$3:H65)</f>
        <v>0.29166666666666663</v>
      </c>
    </row>
    <row r="66" spans="1:9" x14ac:dyDescent="0.25">
      <c r="A66" s="9" t="s">
        <v>50</v>
      </c>
      <c r="B66" s="9" t="s">
        <v>9</v>
      </c>
      <c r="C66" s="8" t="s">
        <v>15</v>
      </c>
      <c r="D66" s="10" t="s">
        <v>52</v>
      </c>
      <c r="E66" s="11">
        <v>1</v>
      </c>
      <c r="F66" s="11">
        <v>1</v>
      </c>
      <c r="H66" s="17">
        <f>IFERROR(E66/INDEX(E66:E$93,MATCH(A66&amp;" Итог",A66:A$93,)),"")</f>
        <v>4.1666666666666664E-2</v>
      </c>
      <c r="I66" s="6">
        <f>SUMIF(A$3:A66,A66,H$3:H66)</f>
        <v>0.33333333333333331</v>
      </c>
    </row>
    <row r="67" spans="1:9" x14ac:dyDescent="0.25">
      <c r="A67" s="9" t="s">
        <v>50</v>
      </c>
      <c r="B67" s="9" t="s">
        <v>10</v>
      </c>
      <c r="C67" s="8" t="s">
        <v>11</v>
      </c>
      <c r="E67" s="11">
        <v>16</v>
      </c>
      <c r="F67" s="11">
        <v>16</v>
      </c>
      <c r="H67" s="17">
        <f>IFERROR(E67/INDEX(E67:E$93,MATCH(A67&amp;" Итог",A67:A$93,)),"")</f>
        <v>0.66666666666666663</v>
      </c>
      <c r="I67" s="6">
        <f>SUMIF(A$3:A67,A67,H$3:H67)</f>
        <v>1</v>
      </c>
    </row>
    <row r="68" spans="1:9" ht="30" x14ac:dyDescent="0.25">
      <c r="A68" s="15" t="s">
        <v>53</v>
      </c>
      <c r="B68" s="15"/>
      <c r="C68" s="15"/>
      <c r="D68" s="15"/>
      <c r="E68" s="16">
        <v>24</v>
      </c>
      <c r="F68" s="16">
        <v>24</v>
      </c>
      <c r="H68" s="17" t="str">
        <f>IFERROR(E68/INDEX(E68:E$93,MATCH(A68&amp;" Итог",A68:A$93,)),"")</f>
        <v/>
      </c>
      <c r="I68" s="6">
        <f>SUMIF(A$3:A68,A68,H$3:H68)</f>
        <v>0</v>
      </c>
    </row>
    <row r="69" spans="1:9" ht="30" x14ac:dyDescent="0.25">
      <c r="A69" s="9" t="s">
        <v>54</v>
      </c>
      <c r="B69" s="9" t="s">
        <v>1</v>
      </c>
      <c r="C69" s="8" t="s">
        <v>4</v>
      </c>
      <c r="D69" s="10" t="s">
        <v>22</v>
      </c>
      <c r="E69" s="11">
        <v>1</v>
      </c>
      <c r="F69" s="11">
        <v>1</v>
      </c>
      <c r="H69" s="17">
        <f>IFERROR(E69/INDEX(E69:E$93,MATCH(A69&amp;" Итог",A69:A$93,)),"")</f>
        <v>1</v>
      </c>
      <c r="I69" s="6">
        <f>SUMIF(A$3:A69,A69,H$3:H69)</f>
        <v>1</v>
      </c>
    </row>
    <row r="70" spans="1:9" x14ac:dyDescent="0.25">
      <c r="A70" s="12" t="s">
        <v>55</v>
      </c>
      <c r="B70" s="12"/>
      <c r="C70" s="12"/>
      <c r="D70" s="12"/>
      <c r="E70" s="13">
        <v>1</v>
      </c>
      <c r="F70" s="13">
        <v>1</v>
      </c>
      <c r="H70" s="17" t="str">
        <f>IFERROR(E70/INDEX(E70:E$93,MATCH(A70&amp;" Итог",A70:A$93,)),"")</f>
        <v/>
      </c>
      <c r="I70" s="6">
        <f>SUMIF(A$3:A70,A70,H$3:H70)</f>
        <v>0</v>
      </c>
    </row>
    <row r="71" spans="1:9" x14ac:dyDescent="0.25">
      <c r="A71" s="9" t="s">
        <v>16</v>
      </c>
      <c r="B71" s="9" t="s">
        <v>1</v>
      </c>
      <c r="C71" s="8" t="s">
        <v>15</v>
      </c>
      <c r="D71" s="10" t="s">
        <v>16</v>
      </c>
      <c r="E71" s="11">
        <v>5</v>
      </c>
      <c r="F71" s="11">
        <v>5</v>
      </c>
      <c r="H71" s="17">
        <f>IFERROR(E71/INDEX(E71:E$93,MATCH(A71&amp;" Итог",A71:A$93,)),"")</f>
        <v>1</v>
      </c>
      <c r="I71" s="6">
        <f>SUMIF(A$3:A71,A71,H$3:H71)</f>
        <v>1</v>
      </c>
    </row>
    <row r="72" spans="1:9" x14ac:dyDescent="0.25">
      <c r="A72" s="12" t="s">
        <v>56</v>
      </c>
      <c r="B72" s="12"/>
      <c r="C72" s="12"/>
      <c r="D72" s="12"/>
      <c r="E72" s="13">
        <v>5</v>
      </c>
      <c r="F72" s="13">
        <v>5</v>
      </c>
      <c r="H72" s="17" t="str">
        <f>IFERROR(E72/INDEX(E72:E$93,MATCH(A72&amp;" Итог",A72:A$93,)),"")</f>
        <v/>
      </c>
      <c r="I72" s="6">
        <f>SUMIF(A$3:A72,A72,H$3:H72)</f>
        <v>0</v>
      </c>
    </row>
    <row r="73" spans="1:9" ht="30" x14ac:dyDescent="0.25">
      <c r="A73" s="9" t="s">
        <v>57</v>
      </c>
      <c r="B73" s="9" t="s">
        <v>1</v>
      </c>
      <c r="C73" s="8" t="s">
        <v>4</v>
      </c>
      <c r="D73" s="10" t="s">
        <v>58</v>
      </c>
      <c r="E73" s="11">
        <v>1</v>
      </c>
      <c r="F73" s="11">
        <v>1</v>
      </c>
      <c r="H73" s="17">
        <f>IFERROR(E73/INDEX(E73:E$93,MATCH(A73&amp;" Итог",A73:A$93,)),"")</f>
        <v>1</v>
      </c>
      <c r="I73" s="6">
        <f>SUMIF(A$3:A73,A73,H$3:H73)</f>
        <v>1</v>
      </c>
    </row>
    <row r="74" spans="1:9" x14ac:dyDescent="0.25">
      <c r="A74" s="12" t="s">
        <v>59</v>
      </c>
      <c r="B74" s="12"/>
      <c r="C74" s="12"/>
      <c r="D74" s="12"/>
      <c r="E74" s="13">
        <v>1</v>
      </c>
      <c r="F74" s="13">
        <v>1</v>
      </c>
      <c r="H74" s="17" t="str">
        <f>IFERROR(E74/INDEX(E74:E$93,MATCH(A74&amp;" Итог",A74:A$93,)),"")</f>
        <v/>
      </c>
      <c r="I74" s="6">
        <f>SUMIF(A$3:A74,A74,H$3:H74)</f>
        <v>0</v>
      </c>
    </row>
    <row r="75" spans="1:9" x14ac:dyDescent="0.25">
      <c r="A75" s="9" t="s">
        <v>60</v>
      </c>
      <c r="B75" s="9" t="s">
        <v>1</v>
      </c>
      <c r="C75" s="8" t="s">
        <v>4</v>
      </c>
      <c r="D75" s="10" t="s">
        <v>61</v>
      </c>
      <c r="E75" s="11">
        <v>1</v>
      </c>
      <c r="F75" s="11">
        <v>1</v>
      </c>
      <c r="H75" s="17">
        <f>IFERROR(E75/INDEX(E75:E$93,MATCH(A75&amp;" Итог",A75:A$93,)),"")</f>
        <v>1</v>
      </c>
      <c r="I75" s="6">
        <f>SUMIF(A$3:A75,A75,H$3:H75)</f>
        <v>1</v>
      </c>
    </row>
    <row r="76" spans="1:9" x14ac:dyDescent="0.25">
      <c r="A76" s="12" t="s">
        <v>62</v>
      </c>
      <c r="B76" s="12"/>
      <c r="C76" s="12"/>
      <c r="D76" s="12"/>
      <c r="E76" s="13">
        <v>1</v>
      </c>
      <c r="F76" s="13">
        <v>1</v>
      </c>
      <c r="H76" s="17" t="str">
        <f>IFERROR(E76/INDEX(E76:E$93,MATCH(A76&amp;" Итог",A76:A$93,)),"")</f>
        <v/>
      </c>
      <c r="I76" s="6">
        <f>SUMIF(A$3:A76,A76,H$3:H76)</f>
        <v>0</v>
      </c>
    </row>
    <row r="77" spans="1:9" x14ac:dyDescent="0.25">
      <c r="A77" s="9" t="s">
        <v>63</v>
      </c>
      <c r="B77" s="9" t="s">
        <v>1</v>
      </c>
      <c r="C77" s="8" t="s">
        <v>15</v>
      </c>
      <c r="D77" s="10" t="s">
        <v>16</v>
      </c>
      <c r="E77" s="11">
        <v>1</v>
      </c>
      <c r="F77" s="11">
        <v>1</v>
      </c>
      <c r="H77" s="17">
        <f>IFERROR(E77/INDEX(E77:E$93,MATCH(A77&amp;" Итог",A77:A$93,)),"")</f>
        <v>0.5</v>
      </c>
      <c r="I77" s="6">
        <f>SUMIF(A$3:A77,A77,H$3:H77)</f>
        <v>0.5</v>
      </c>
    </row>
    <row r="78" spans="1:9" x14ac:dyDescent="0.25">
      <c r="A78" s="9" t="s">
        <v>63</v>
      </c>
      <c r="B78" s="9" t="s">
        <v>1</v>
      </c>
      <c r="D78" s="10" t="s">
        <v>64</v>
      </c>
      <c r="E78" s="11">
        <v>1</v>
      </c>
      <c r="F78" s="11">
        <v>1</v>
      </c>
      <c r="H78" s="17">
        <f>IFERROR(E78/INDEX(E78:E$93,MATCH(A78&amp;" Итог",A78:A$93,)),"")</f>
        <v>0.5</v>
      </c>
      <c r="I78" s="6">
        <f>SUMIF(A$3:A78,A78,H$3:H78)</f>
        <v>1</v>
      </c>
    </row>
    <row r="79" spans="1:9" ht="60" x14ac:dyDescent="0.25">
      <c r="A79" s="12" t="s">
        <v>65</v>
      </c>
      <c r="B79" s="12"/>
      <c r="C79" s="12"/>
      <c r="D79" s="12"/>
      <c r="E79" s="13">
        <v>2</v>
      </c>
      <c r="F79" s="13">
        <v>2</v>
      </c>
      <c r="H79" s="17" t="str">
        <f>IFERROR(E79/INDEX(E79:E$93,MATCH(A79&amp;" Итог",A79:A$93,)),"")</f>
        <v/>
      </c>
      <c r="I79" s="6">
        <f>SUMIF(A$3:A79,A79,H$3:H79)</f>
        <v>0</v>
      </c>
    </row>
    <row r="80" spans="1:9" x14ac:dyDescent="0.25">
      <c r="A80" s="9" t="s">
        <v>66</v>
      </c>
      <c r="B80" s="9" t="s">
        <v>10</v>
      </c>
      <c r="C80" s="8" t="s">
        <v>11</v>
      </c>
      <c r="E80" s="11">
        <v>1</v>
      </c>
      <c r="F80" s="11">
        <v>1</v>
      </c>
      <c r="H80" s="17">
        <f>IFERROR(E80/INDEX(E80:E$93,MATCH(A80&amp;" Итог",A80:A$93,)),"")</f>
        <v>1</v>
      </c>
      <c r="I80" s="6">
        <f>SUMIF(A$3:A80,A80,H$3:H80)</f>
        <v>1</v>
      </c>
    </row>
    <row r="81" spans="1:9" ht="30" x14ac:dyDescent="0.25">
      <c r="A81" s="12" t="s">
        <v>67</v>
      </c>
      <c r="B81" s="12"/>
      <c r="C81" s="12"/>
      <c r="D81" s="12"/>
      <c r="E81" s="13">
        <v>1</v>
      </c>
      <c r="F81" s="13">
        <v>1</v>
      </c>
      <c r="H81" s="17" t="str">
        <f>IFERROR(E81/INDEX(E81:E$93,MATCH(A81&amp;" Итог",A81:A$93,)),"")</f>
        <v/>
      </c>
      <c r="I81" s="6">
        <f>SUMIF(A$3:A81,A81,H$3:H81)</f>
        <v>0</v>
      </c>
    </row>
    <row r="82" spans="1:9" ht="30" x14ac:dyDescent="0.25">
      <c r="A82" s="9" t="s">
        <v>68</v>
      </c>
      <c r="B82" s="9" t="s">
        <v>1</v>
      </c>
      <c r="C82" s="8" t="s">
        <v>4</v>
      </c>
      <c r="D82" s="10" t="s">
        <v>51</v>
      </c>
      <c r="E82" s="11">
        <v>1</v>
      </c>
      <c r="F82" s="11">
        <v>1</v>
      </c>
      <c r="H82" s="17">
        <f>IFERROR(E82/INDEX(E82:E$93,MATCH(A82&amp;" Итог",A82:A$93,)),"")</f>
        <v>1</v>
      </c>
      <c r="I82" s="6">
        <f>SUMIF(A$3:A82,A82,H$3:H82)</f>
        <v>1</v>
      </c>
    </row>
    <row r="83" spans="1:9" x14ac:dyDescent="0.25">
      <c r="A83" s="12" t="s">
        <v>69</v>
      </c>
      <c r="B83" s="12"/>
      <c r="C83" s="12"/>
      <c r="D83" s="12"/>
      <c r="E83" s="13">
        <v>1</v>
      </c>
      <c r="F83" s="13">
        <v>1</v>
      </c>
      <c r="H83" s="17" t="str">
        <f>IFERROR(E83/INDEX(E83:E$93,MATCH(A83&amp;" Итог",A83:A$93,)),"")</f>
        <v/>
      </c>
      <c r="I83" s="6">
        <f>SUMIF(A$3:A83,A83,H$3:H83)</f>
        <v>0</v>
      </c>
    </row>
    <row r="84" spans="1:9" x14ac:dyDescent="0.25">
      <c r="A84" s="9" t="s">
        <v>70</v>
      </c>
      <c r="B84" s="9" t="s">
        <v>1</v>
      </c>
      <c r="C84" s="8" t="s">
        <v>15</v>
      </c>
      <c r="D84" s="10" t="s">
        <v>16</v>
      </c>
      <c r="E84" s="11">
        <v>2</v>
      </c>
      <c r="F84" s="11">
        <v>2</v>
      </c>
      <c r="H84" s="17">
        <f>IFERROR(E84/INDEX(E84:E$93,MATCH(A84&amp;" Итог",A84:A$93,)),"")</f>
        <v>0.5</v>
      </c>
      <c r="I84" s="6">
        <f>SUMIF(A$3:A84,A84,H$3:H84)</f>
        <v>0.5</v>
      </c>
    </row>
    <row r="85" spans="1:9" x14ac:dyDescent="0.25">
      <c r="A85" s="9" t="s">
        <v>70</v>
      </c>
      <c r="B85" s="9" t="s">
        <v>1</v>
      </c>
      <c r="C85" s="8" t="s">
        <v>4</v>
      </c>
      <c r="D85" s="10" t="s">
        <v>71</v>
      </c>
      <c r="E85" s="11">
        <v>2</v>
      </c>
      <c r="F85" s="11">
        <v>2</v>
      </c>
      <c r="H85" s="17">
        <f>IFERROR(E85/INDEX(E85:E$93,MATCH(A85&amp;" Итог",A85:A$93,)),"")</f>
        <v>0.5</v>
      </c>
      <c r="I85" s="6">
        <f>SUMIF(A$3:A85,A85,H$3:H85)</f>
        <v>1</v>
      </c>
    </row>
    <row r="86" spans="1:9" ht="60" x14ac:dyDescent="0.25">
      <c r="A86" s="12" t="s">
        <v>72</v>
      </c>
      <c r="B86" s="12"/>
      <c r="C86" s="12"/>
      <c r="D86" s="12"/>
      <c r="E86" s="13">
        <v>4</v>
      </c>
      <c r="F86" s="13">
        <v>4</v>
      </c>
      <c r="H86" s="17" t="str">
        <f>IFERROR(E86/INDEX(E86:E$93,MATCH(A86&amp;" Итог",A86:A$93,)),"")</f>
        <v/>
      </c>
      <c r="I86" s="6">
        <f>SUMIF(A$3:A86,A86,H$3:H86)</f>
        <v>0</v>
      </c>
    </row>
    <row r="87" spans="1:9" x14ac:dyDescent="0.25">
      <c r="A87" s="9" t="s">
        <v>73</v>
      </c>
      <c r="B87" s="9" t="s">
        <v>1</v>
      </c>
      <c r="C87" s="8" t="s">
        <v>15</v>
      </c>
      <c r="D87" s="10" t="s">
        <v>16</v>
      </c>
      <c r="E87" s="11">
        <v>4</v>
      </c>
      <c r="F87" s="11">
        <v>4</v>
      </c>
      <c r="H87" s="17">
        <f>IFERROR(E87/INDEX(E87:E$93,MATCH(A87&amp;" Итог",A87:A$93,)),"")</f>
        <v>0.26666666666666666</v>
      </c>
      <c r="I87" s="6">
        <f>SUMIF(A$3:A87,A87,H$3:H87)</f>
        <v>0.26666666666666666</v>
      </c>
    </row>
    <row r="88" spans="1:9" x14ac:dyDescent="0.25">
      <c r="A88" s="9" t="s">
        <v>73</v>
      </c>
      <c r="B88" s="9" t="s">
        <v>1</v>
      </c>
      <c r="D88" s="10" t="s">
        <v>21</v>
      </c>
      <c r="E88" s="11">
        <v>1</v>
      </c>
      <c r="F88" s="11">
        <v>1</v>
      </c>
      <c r="H88" s="17">
        <f>IFERROR(E88/INDEX(E88:E$93,MATCH(A88&amp;" Итог",A88:A$93,)),"")</f>
        <v>6.6666666666666666E-2</v>
      </c>
      <c r="I88" s="6">
        <f>SUMIF(A$3:A88,A88,H$3:H88)</f>
        <v>0.33333333333333331</v>
      </c>
    </row>
    <row r="89" spans="1:9" ht="30" x14ac:dyDescent="0.25">
      <c r="A89" s="9" t="s">
        <v>73</v>
      </c>
      <c r="B89" s="9" t="s">
        <v>1</v>
      </c>
      <c r="C89" s="8" t="s">
        <v>4</v>
      </c>
      <c r="D89" s="10" t="s">
        <v>74</v>
      </c>
      <c r="E89" s="11">
        <v>2</v>
      </c>
      <c r="F89" s="11">
        <v>2</v>
      </c>
      <c r="H89" s="17">
        <f>IFERROR(E89/INDEX(E89:E$93,MATCH(A89&amp;" Итог",A89:A$93,)),"")</f>
        <v>0.13333333333333333</v>
      </c>
      <c r="I89" s="6">
        <f>SUMIF(A$3:A89,A89,H$3:H89)</f>
        <v>0.46666666666666667</v>
      </c>
    </row>
    <row r="90" spans="1:9" x14ac:dyDescent="0.25">
      <c r="A90" s="9" t="s">
        <v>73</v>
      </c>
      <c r="B90" s="9" t="s">
        <v>1</v>
      </c>
      <c r="D90" s="10" t="s">
        <v>34</v>
      </c>
      <c r="E90" s="11">
        <v>1</v>
      </c>
      <c r="F90" s="11">
        <v>1</v>
      </c>
      <c r="H90" s="17">
        <f>IFERROR(E90/INDEX(E90:E$93,MATCH(A90&amp;" Итог",A90:A$93,)),"")</f>
        <v>6.6666666666666666E-2</v>
      </c>
      <c r="I90" s="6">
        <f>SUMIF(A$3:A90,A90,H$3:H90)</f>
        <v>0.53333333333333333</v>
      </c>
    </row>
    <row r="91" spans="1:9" x14ac:dyDescent="0.25">
      <c r="A91" s="9" t="s">
        <v>73</v>
      </c>
      <c r="B91" s="9" t="s">
        <v>1</v>
      </c>
      <c r="D91" s="10" t="s">
        <v>75</v>
      </c>
      <c r="E91" s="11">
        <v>5</v>
      </c>
      <c r="F91" s="11">
        <v>5</v>
      </c>
      <c r="H91" s="17">
        <f>IFERROR(E91/INDEX(E91:E$93,MATCH(A91&amp;" Итог",A91:A$93,)),"")</f>
        <v>0.33333333333333331</v>
      </c>
      <c r="I91" s="6">
        <f>SUMIF(A$3:A91,A91,H$3:H91)</f>
        <v>0.8666666666666667</v>
      </c>
    </row>
    <row r="92" spans="1:9" x14ac:dyDescent="0.25">
      <c r="A92" s="9" t="s">
        <v>73</v>
      </c>
      <c r="B92" s="9" t="s">
        <v>10</v>
      </c>
      <c r="C92" s="8" t="s">
        <v>11</v>
      </c>
      <c r="E92" s="11">
        <v>2</v>
      </c>
      <c r="F92" s="11">
        <v>2</v>
      </c>
      <c r="H92" s="17">
        <f>IFERROR(E92/INDEX(E92:E$93,MATCH(A92&amp;" Итог",A92:A$93,)),"")</f>
        <v>0.13333333333333333</v>
      </c>
      <c r="I92" s="6">
        <f>SUMIF(A$3:A92,A92,H$3:H92)</f>
        <v>1</v>
      </c>
    </row>
    <row r="93" spans="1:9" x14ac:dyDescent="0.25">
      <c r="A93" s="12" t="s">
        <v>76</v>
      </c>
      <c r="B93" s="12"/>
      <c r="C93" s="12"/>
      <c r="D93" s="12"/>
      <c r="E93" s="13">
        <v>15</v>
      </c>
      <c r="F93" s="13">
        <v>15</v>
      </c>
      <c r="H93" s="17" t="str">
        <f>IFERROR(E93/INDEX(E93:E$93,MATCH(A93&amp;" Итог",A93:A$93,)),"")</f>
        <v/>
      </c>
      <c r="I93" s="6">
        <f>SUMIF(A$3:A93,A93,H$3:H93)</f>
        <v>0</v>
      </c>
    </row>
    <row r="99" spans="1:9" x14ac:dyDescent="0.25">
      <c r="A99" s="14"/>
      <c r="B99" s="14"/>
      <c r="C99" s="14"/>
      <c r="D99" s="14"/>
      <c r="E99" s="14"/>
      <c r="F99" s="14"/>
      <c r="G99" s="2"/>
      <c r="H99" s="2"/>
      <c r="I99" s="7"/>
    </row>
    <row r="100" spans="1:9" x14ac:dyDescent="0.25">
      <c r="A100" s="14"/>
      <c r="B100" s="14"/>
      <c r="C100" s="14"/>
      <c r="D100" s="14"/>
      <c r="E100" s="14"/>
      <c r="F100" s="14"/>
      <c r="G100" s="2"/>
      <c r="H100" s="2"/>
      <c r="I100" s="7"/>
    </row>
    <row r="101" spans="1:9" x14ac:dyDescent="0.25">
      <c r="A101" s="14"/>
      <c r="B101" s="14"/>
      <c r="C101" s="14"/>
      <c r="D101" s="14"/>
      <c r="E101" s="14"/>
      <c r="F101" s="14"/>
      <c r="G101" s="2"/>
      <c r="H101" s="2"/>
      <c r="I101" s="7"/>
    </row>
    <row r="102" spans="1:9" x14ac:dyDescent="0.25">
      <c r="A102" s="14"/>
      <c r="B102" s="14"/>
      <c r="C102" s="14"/>
      <c r="D102" s="14"/>
      <c r="E102" s="14"/>
      <c r="F102" s="14"/>
      <c r="G102" s="2"/>
      <c r="H102" s="2"/>
      <c r="I102" s="7"/>
    </row>
    <row r="103" spans="1:9" x14ac:dyDescent="0.25">
      <c r="A103" s="14"/>
      <c r="B103" s="14"/>
      <c r="C103" s="14"/>
      <c r="D103" s="14"/>
      <c r="E103" s="14"/>
      <c r="F103" s="14"/>
      <c r="G103" s="2"/>
      <c r="H103" s="2"/>
      <c r="I103" s="7"/>
    </row>
    <row r="104" spans="1:9" x14ac:dyDescent="0.25">
      <c r="A104" s="14"/>
      <c r="B104" s="14"/>
      <c r="C104" s="14"/>
      <c r="D104" s="14"/>
      <c r="E104" s="14"/>
      <c r="F104" s="14"/>
      <c r="G104" s="2"/>
      <c r="H104" s="2"/>
      <c r="I104" s="7"/>
    </row>
    <row r="105" spans="1:9" x14ac:dyDescent="0.25">
      <c r="A105" s="14"/>
      <c r="B105" s="14"/>
      <c r="C105" s="14"/>
      <c r="D105" s="14"/>
      <c r="E105" s="14"/>
      <c r="F105" s="14"/>
      <c r="G105" s="2"/>
      <c r="H105" s="2"/>
      <c r="I105" s="7"/>
    </row>
    <row r="106" spans="1:9" x14ac:dyDescent="0.25">
      <c r="A106" s="14"/>
      <c r="B106" s="14"/>
      <c r="C106" s="14"/>
      <c r="D106" s="14"/>
      <c r="E106" s="14"/>
      <c r="F106" s="14"/>
      <c r="G106" s="2"/>
      <c r="H106" s="2"/>
      <c r="I106" s="7"/>
    </row>
    <row r="107" spans="1:9" x14ac:dyDescent="0.25">
      <c r="A107" s="14"/>
      <c r="B107" s="14"/>
      <c r="C107" s="14"/>
      <c r="D107" s="14"/>
      <c r="E107" s="14"/>
      <c r="F107" s="14"/>
      <c r="G107" s="2"/>
      <c r="H107" s="2"/>
      <c r="I107" s="7"/>
    </row>
    <row r="108" spans="1:9" x14ac:dyDescent="0.25">
      <c r="A108" s="14"/>
      <c r="B108" s="14"/>
      <c r="C108" s="14"/>
      <c r="D108" s="14"/>
      <c r="E108" s="14"/>
      <c r="F108" s="14"/>
      <c r="G108" s="2"/>
      <c r="H108" s="2"/>
      <c r="I108" s="7"/>
    </row>
    <row r="109" spans="1:9" x14ac:dyDescent="0.25">
      <c r="A109" s="14"/>
      <c r="B109" s="14"/>
      <c r="C109" s="14"/>
      <c r="D109" s="14"/>
      <c r="E109" s="14"/>
      <c r="F109" s="14"/>
      <c r="G109" s="2"/>
      <c r="H109" s="2"/>
      <c r="I109" s="7"/>
    </row>
    <row r="110" spans="1:9" x14ac:dyDescent="0.25">
      <c r="A110" s="14"/>
      <c r="B110" s="14"/>
      <c r="C110" s="14"/>
      <c r="D110" s="14"/>
      <c r="E110" s="14"/>
      <c r="F110" s="14"/>
      <c r="G110" s="2"/>
      <c r="H110" s="2"/>
      <c r="I110" s="7"/>
    </row>
    <row r="111" spans="1:9" x14ac:dyDescent="0.25">
      <c r="A111" s="14"/>
      <c r="B111" s="14"/>
      <c r="C111" s="14"/>
      <c r="D111" s="14"/>
      <c r="E111" s="14"/>
      <c r="F111" s="14"/>
      <c r="G111" s="2"/>
      <c r="H111" s="2"/>
      <c r="I111" s="7"/>
    </row>
    <row r="112" spans="1:9" x14ac:dyDescent="0.25">
      <c r="A112" s="14"/>
      <c r="B112" s="14"/>
      <c r="C112" s="14"/>
      <c r="D112" s="14"/>
      <c r="E112" s="14"/>
      <c r="F112" s="14"/>
      <c r="G112" s="2"/>
      <c r="H112" s="2"/>
      <c r="I112" s="7"/>
    </row>
    <row r="113" spans="1:9" x14ac:dyDescent="0.25">
      <c r="A113" s="14"/>
      <c r="B113" s="14"/>
      <c r="C113" s="14"/>
      <c r="D113" s="14"/>
      <c r="E113" s="14"/>
      <c r="F113" s="14"/>
      <c r="G113" s="2"/>
      <c r="H113" s="2"/>
      <c r="I113" s="7"/>
    </row>
    <row r="114" spans="1:9" x14ac:dyDescent="0.25">
      <c r="A114" s="14"/>
      <c r="B114" s="14"/>
      <c r="C114" s="14"/>
      <c r="D114" s="14"/>
      <c r="E114" s="14"/>
      <c r="F114" s="14"/>
      <c r="G114" s="2"/>
      <c r="H114" s="2"/>
      <c r="I114" s="7"/>
    </row>
    <row r="115" spans="1:9" x14ac:dyDescent="0.25">
      <c r="A115" s="14"/>
      <c r="B115" s="14"/>
      <c r="C115" s="14"/>
      <c r="D115" s="14"/>
      <c r="E115" s="14"/>
      <c r="F115" s="14"/>
      <c r="G115" s="2"/>
      <c r="H115" s="2"/>
      <c r="I115" s="7"/>
    </row>
    <row r="116" spans="1:9" x14ac:dyDescent="0.25">
      <c r="A116" s="14"/>
      <c r="B116" s="14"/>
      <c r="C116" s="14"/>
      <c r="D116" s="14"/>
      <c r="E116" s="14"/>
      <c r="F116" s="14"/>
      <c r="G116" s="2"/>
      <c r="H116" s="2"/>
      <c r="I116" s="7"/>
    </row>
    <row r="117" spans="1:9" x14ac:dyDescent="0.25">
      <c r="A117" s="14"/>
      <c r="B117" s="14"/>
      <c r="C117" s="14"/>
      <c r="D117" s="14"/>
      <c r="E117" s="14"/>
      <c r="F117" s="14"/>
      <c r="G117" s="2"/>
      <c r="H117" s="2"/>
      <c r="I117" s="7"/>
    </row>
    <row r="118" spans="1:9" x14ac:dyDescent="0.25">
      <c r="A118" s="14"/>
      <c r="B118" s="14"/>
      <c r="C118" s="14"/>
      <c r="D118" s="14"/>
      <c r="E118" s="14"/>
      <c r="F118" s="14"/>
      <c r="G118" s="2"/>
      <c r="H118" s="2"/>
      <c r="I118" s="7"/>
    </row>
    <row r="119" spans="1:9" x14ac:dyDescent="0.25">
      <c r="A119" s="14"/>
      <c r="B119" s="14"/>
      <c r="C119" s="14"/>
      <c r="D119" s="14"/>
      <c r="E119" s="14"/>
      <c r="F119" s="14"/>
      <c r="G119" s="2"/>
      <c r="H119" s="2"/>
      <c r="I119" s="7"/>
    </row>
    <row r="120" spans="1:9" x14ac:dyDescent="0.25">
      <c r="A120" s="14"/>
      <c r="B120" s="14"/>
      <c r="C120" s="14"/>
      <c r="D120" s="14"/>
      <c r="E120" s="14"/>
      <c r="F120" s="14"/>
      <c r="G120" s="2"/>
      <c r="H120" s="2"/>
      <c r="I120" s="7"/>
    </row>
    <row r="121" spans="1:9" x14ac:dyDescent="0.25">
      <c r="A121" s="14"/>
      <c r="B121" s="14"/>
      <c r="C121" s="14"/>
      <c r="D121" s="14"/>
      <c r="E121" s="14"/>
      <c r="F121" s="14"/>
      <c r="G121" s="2"/>
      <c r="H121" s="2"/>
      <c r="I121" s="7"/>
    </row>
    <row r="122" spans="1:9" x14ac:dyDescent="0.25">
      <c r="A122" s="14"/>
      <c r="B122" s="14"/>
      <c r="C122" s="14"/>
      <c r="D122" s="14"/>
      <c r="E122" s="14"/>
      <c r="F122" s="14"/>
      <c r="G122" s="2"/>
      <c r="H122" s="2"/>
      <c r="I122" s="7"/>
    </row>
    <row r="123" spans="1:9" x14ac:dyDescent="0.25">
      <c r="A123" s="14"/>
      <c r="B123" s="14"/>
      <c r="C123" s="14"/>
      <c r="D123" s="14"/>
      <c r="E123" s="14"/>
      <c r="F123" s="14"/>
      <c r="G123" s="2"/>
      <c r="H123" s="2"/>
      <c r="I123" s="7"/>
    </row>
    <row r="124" spans="1:9" x14ac:dyDescent="0.25">
      <c r="A124" s="14"/>
      <c r="B124" s="14"/>
      <c r="C124" s="14"/>
      <c r="D124" s="14"/>
      <c r="E124" s="14"/>
      <c r="F124" s="14"/>
      <c r="G124" s="2"/>
      <c r="H124" s="2"/>
      <c r="I124" s="7"/>
    </row>
    <row r="125" spans="1:9" x14ac:dyDescent="0.25">
      <c r="A125" s="14"/>
      <c r="B125" s="14"/>
      <c r="C125" s="14"/>
      <c r="D125" s="14"/>
      <c r="E125" s="14"/>
      <c r="F125" s="14"/>
      <c r="G125" s="2"/>
      <c r="H125" s="2"/>
      <c r="I125" s="7"/>
    </row>
    <row r="126" spans="1:9" x14ac:dyDescent="0.25">
      <c r="A126" s="14"/>
      <c r="B126" s="14"/>
      <c r="C126" s="14"/>
      <c r="D126" s="14"/>
      <c r="E126" s="14"/>
      <c r="F126" s="14"/>
      <c r="G126" s="2"/>
      <c r="H126" s="2"/>
      <c r="I126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2016-02-17T08:24:57Z</dcterms:modified>
</cp:coreProperties>
</file>