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ivot table" sheetId="1" r:id="rId1"/>
  </sheets>
  <calcPr calcId="152511"/>
  <pivotCaches>
    <pivotCache cacheId="12" r:id="rId2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<sst xmlns="http://schemas.openxmlformats.org/spreadsheetml/2006/main" count="46" uniqueCount="22">
  <si>
    <t>#</t>
  </si>
  <si>
    <t>Год</t>
  </si>
  <si>
    <t>Компания</t>
  </si>
  <si>
    <t>Номер полиса</t>
  </si>
  <si>
    <t>Регион</t>
  </si>
  <si>
    <t>Лимит</t>
  </si>
  <si>
    <t>Площадь</t>
  </si>
  <si>
    <t>ООО 111</t>
  </si>
  <si>
    <t>543e327355d8a</t>
  </si>
  <si>
    <t>Cccc</t>
  </si>
  <si>
    <t>543e32738bb7c</t>
  </si>
  <si>
    <t>ООО 222</t>
  </si>
  <si>
    <t>545cd9377b58b</t>
  </si>
  <si>
    <t>Eeee</t>
  </si>
  <si>
    <t>5460f6723b963</t>
  </si>
  <si>
    <t>(All)</t>
  </si>
  <si>
    <t>Row Labels</t>
  </si>
  <si>
    <t>Grand Total</t>
  </si>
  <si>
    <t>Sum of Лимит</t>
  </si>
  <si>
    <t>Sum of Площадь</t>
  </si>
  <si>
    <t>Кол-во</t>
  </si>
  <si>
    <t>Sum of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</si>
</sst>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425.515757638888" createdVersion="5" refreshedVersion="5" minRefreshableVersion="3" recordCount="9">
  <cacheSource type="worksheet">
    <worksheetSource ref="A1:H10" sheet="pivot table"/>
  </cacheSource>
  <cacheFields count="8">
    <cacheField name="#" numFmtId="0">
      <sharedItems containsSemiMixedTypes="0" containsString="0" containsNumber="1" containsInteger="1" minValue="1" maxValue="9"/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Компания" numFmtId="0">
      <sharedItems count="2">
        <s v="ООО 111"/>
        <s v="ООО 222"/>
      </sharedItems>
    </cacheField>
    <cacheField name="Номер полиса" numFmtId="0">
      <sharedItems/>
    </cacheField>
    <cacheField name="Регион" numFmtId="0">
      <sharedItems count="2">
        <s v="Cccc"/>
        <s v="Eeee"/>
      </sharedItems>
    </cacheField>
    <cacheField name="Лимит" numFmtId="0">
      <sharedItems containsSemiMixedTypes="0" containsString="0" containsNumber="1" minValue="1650" maxValue="11913.6"/>
    </cacheField>
    <cacheField name="Площадь" numFmtId="0">
      <sharedItems containsSemiMixedTypes="0" containsString="0" containsNumber="1" minValue="0.25" maxValue="0.99280000000000002"/>
    </cacheField>
    <cacheField name="Кол-во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n v="1"/>
    <x v="0"/>
    <x v="0"/>
    <s v="543e327355d8a"/>
    <x v="0"/>
    <n v="5263.2"/>
    <n v="0.43859999999999999"/>
    <n v="1"/>
  </r>
  <r>
    <n v="2"/>
    <x v="0"/>
    <x v="0"/>
    <s v="543e327355d8a"/>
    <x v="0"/>
    <n v="11913.6"/>
    <n v="0.99280000000000002"/>
    <n v="0"/>
  </r>
  <r>
    <n v="3"/>
    <x v="1"/>
    <x v="0"/>
    <s v="543e32738bb7c"/>
    <x v="0"/>
    <n v="8112"/>
    <n v="0.67600000000000005"/>
    <n v="1"/>
  </r>
  <r>
    <n v="4"/>
    <x v="0"/>
    <x v="1"/>
    <s v="545cd9377b58b"/>
    <x v="1"/>
    <n v="3499.9994999999999"/>
    <n v="0.5"/>
    <n v="1"/>
  </r>
  <r>
    <n v="5"/>
    <x v="0"/>
    <x v="1"/>
    <s v="545cd9377b58b"/>
    <x v="1"/>
    <n v="5599.9992000000002"/>
    <n v="0.8"/>
    <n v="0"/>
  </r>
  <r>
    <n v="6"/>
    <x v="0"/>
    <x v="1"/>
    <s v="545cd9377b58b"/>
    <x v="1"/>
    <n v="4899.9993000000004"/>
    <n v="0.7"/>
    <n v="0"/>
  </r>
  <r>
    <n v="7"/>
    <x v="1"/>
    <x v="0"/>
    <s v="5460f6723b963"/>
    <x v="1"/>
    <n v="1650"/>
    <n v="0.25"/>
    <n v="1"/>
  </r>
  <r>
    <n v="8"/>
    <x v="1"/>
    <x v="0"/>
    <s v="5460f6723b963"/>
    <x v="1"/>
    <n v="1650"/>
    <n v="0.25"/>
    <n v="0"/>
  </r>
  <r>
    <n v="9"/>
    <x v="1"/>
    <x v="0"/>
    <s v="5460f6723b963"/>
    <x v="1"/>
    <n v="3300"/>
    <n v="0.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4:M7" firstHeaderRow="0" firstDataRow="1" firstDataCol="1" rowPageCount="2" colPageCount="1"/>
  <pivotFields count="8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4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Sum of Кол-во" fld="7" baseField="0" baseItem="0"/>
    <dataField name="Sum of Лимит" fld="5" baseField="0" baseItem="0"/>
    <dataField name="Sum of Площадь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I13" sqref="I13"/>
    </sheetView>
  </sheetViews>
  <sheetFormatPr defaultRowHeight="15" x14ac:dyDescent="0.25"/>
  <cols>
    <col min="4" max="4" width="16.28515625" customWidth="1"/>
    <col min="10" max="10" width="13.140625" customWidth="1"/>
    <col min="11" max="11" width="14" customWidth="1"/>
    <col min="12" max="12" width="13.7109375" bestFit="1" customWidth="1"/>
    <col min="13" max="13" width="16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20</v>
      </c>
      <c r="J1" s="1" t="s">
        <v>1</v>
      </c>
      <c r="K1" t="s">
        <v>15</v>
      </c>
    </row>
    <row r="2" spans="1:13" x14ac:dyDescent="0.25">
      <c r="A2">
        <v>1</v>
      </c>
      <c r="B2">
        <v>2014</v>
      </c>
      <c r="C2" t="s">
        <v>7</v>
      </c>
      <c r="D2" t="s">
        <v>8</v>
      </c>
      <c r="E2" t="s">
        <v>9</v>
      </c>
      <c r="F2">
        <v>5263.2</v>
      </c>
      <c r="G2">
        <v>0.43859999999999999</v>
      </c>
      <c r="H2" s="4">
        <f>IF(COUNTIF($D$2:D2,D2)&gt;1,0,1)</f>
        <v>1</v>
      </c>
      <c r="J2" s="1" t="s">
        <v>2</v>
      </c>
      <c r="K2" t="s">
        <v>15</v>
      </c>
    </row>
    <row r="3" spans="1:13" x14ac:dyDescent="0.25">
      <c r="A3">
        <v>2</v>
      </c>
      <c r="B3">
        <v>2014</v>
      </c>
      <c r="C3" t="s">
        <v>7</v>
      </c>
      <c r="D3" t="s">
        <v>8</v>
      </c>
      <c r="E3" t="s">
        <v>9</v>
      </c>
      <c r="F3">
        <v>11913.6</v>
      </c>
      <c r="G3">
        <v>0.99280000000000002</v>
      </c>
      <c r="H3" s="4">
        <f>IF(COUNTIF($D$2:D3,D3)&gt;1,0,1)</f>
        <v>0</v>
      </c>
    </row>
    <row r="4" spans="1:13" x14ac:dyDescent="0.25">
      <c r="A4">
        <v>3</v>
      </c>
      <c r="B4">
        <v>2015</v>
      </c>
      <c r="C4" t="s">
        <v>7</v>
      </c>
      <c r="D4" t="s">
        <v>10</v>
      </c>
      <c r="E4" t="s">
        <v>9</v>
      </c>
      <c r="F4">
        <v>8112</v>
      </c>
      <c r="G4">
        <v>0.67600000000000005</v>
      </c>
      <c r="H4" s="4">
        <f>IF(COUNTIF($D$2:D4,D4)&gt;1,0,1)</f>
        <v>1</v>
      </c>
      <c r="J4" s="1" t="s">
        <v>16</v>
      </c>
      <c r="K4" t="s">
        <v>21</v>
      </c>
      <c r="L4" t="s">
        <v>18</v>
      </c>
      <c r="M4" t="s">
        <v>19</v>
      </c>
    </row>
    <row r="5" spans="1:13" x14ac:dyDescent="0.25">
      <c r="A5">
        <v>4</v>
      </c>
      <c r="B5">
        <v>2014</v>
      </c>
      <c r="C5" t="s">
        <v>11</v>
      </c>
      <c r="D5" t="s">
        <v>12</v>
      </c>
      <c r="E5" t="s">
        <v>13</v>
      </c>
      <c r="F5">
        <v>3499.9994999999999</v>
      </c>
      <c r="G5">
        <v>0.5</v>
      </c>
      <c r="H5" s="4">
        <f>IF(COUNTIF($D$2:D5,D5)&gt;1,0,1)</f>
        <v>1</v>
      </c>
      <c r="J5" s="3" t="s">
        <v>9</v>
      </c>
      <c r="K5" s="2">
        <v>2</v>
      </c>
      <c r="L5" s="2">
        <v>25288.799999999999</v>
      </c>
      <c r="M5" s="2">
        <v>2.1074000000000002</v>
      </c>
    </row>
    <row r="6" spans="1:13" x14ac:dyDescent="0.25">
      <c r="A6">
        <v>5</v>
      </c>
      <c r="B6">
        <v>2014</v>
      </c>
      <c r="C6" t="s">
        <v>11</v>
      </c>
      <c r="D6" t="s">
        <v>12</v>
      </c>
      <c r="E6" t="s">
        <v>13</v>
      </c>
      <c r="F6">
        <v>5599.9992000000002</v>
      </c>
      <c r="G6">
        <v>0.8</v>
      </c>
      <c r="H6" s="4">
        <f>IF(COUNTIF($D$2:D6,D6)&gt;1,0,1)</f>
        <v>0</v>
      </c>
      <c r="J6" s="3" t="s">
        <v>13</v>
      </c>
      <c r="K6" s="2">
        <v>2</v>
      </c>
      <c r="L6" s="2">
        <v>20599.998</v>
      </c>
      <c r="M6" s="2">
        <v>3</v>
      </c>
    </row>
    <row r="7" spans="1:13" x14ac:dyDescent="0.25">
      <c r="A7">
        <v>6</v>
      </c>
      <c r="B7">
        <v>2014</v>
      </c>
      <c r="C7" t="s">
        <v>11</v>
      </c>
      <c r="D7" t="s">
        <v>12</v>
      </c>
      <c r="E7" t="s">
        <v>13</v>
      </c>
      <c r="F7">
        <v>4899.9993000000004</v>
      </c>
      <c r="G7">
        <v>0.7</v>
      </c>
      <c r="H7" s="4">
        <f>IF(COUNTIF($D$2:D7,D7)&gt;1,0,1)</f>
        <v>0</v>
      </c>
      <c r="J7" s="3" t="s">
        <v>17</v>
      </c>
      <c r="K7" s="2">
        <v>4</v>
      </c>
      <c r="L7" s="2">
        <v>45888.797999999995</v>
      </c>
      <c r="M7" s="2">
        <v>5.1074000000000002</v>
      </c>
    </row>
    <row r="8" spans="1:13" x14ac:dyDescent="0.25">
      <c r="A8">
        <v>7</v>
      </c>
      <c r="B8">
        <v>2015</v>
      </c>
      <c r="C8" t="s">
        <v>7</v>
      </c>
      <c r="D8" t="s">
        <v>14</v>
      </c>
      <c r="E8" t="s">
        <v>13</v>
      </c>
      <c r="F8">
        <v>1650</v>
      </c>
      <c r="G8">
        <v>0.25</v>
      </c>
      <c r="H8" s="4">
        <f>IF(COUNTIF($D$2:D8,D8)&gt;1,0,1)</f>
        <v>1</v>
      </c>
    </row>
    <row r="9" spans="1:13" x14ac:dyDescent="0.25">
      <c r="A9">
        <v>8</v>
      </c>
      <c r="B9">
        <v>2015</v>
      </c>
      <c r="C9" t="s">
        <v>7</v>
      </c>
      <c r="D9" t="s">
        <v>14</v>
      </c>
      <c r="E9" t="s">
        <v>13</v>
      </c>
      <c r="F9">
        <v>1650</v>
      </c>
      <c r="G9">
        <v>0.25</v>
      </c>
      <c r="H9" s="4">
        <f>IF(COUNTIF($D$2:D9,D9)&gt;1,0,1)</f>
        <v>0</v>
      </c>
    </row>
    <row r="10" spans="1:13" x14ac:dyDescent="0.25">
      <c r="A10">
        <v>9</v>
      </c>
      <c r="B10">
        <v>2015</v>
      </c>
      <c r="C10" t="s">
        <v>7</v>
      </c>
      <c r="D10" t="s">
        <v>14</v>
      </c>
      <c r="E10" t="s">
        <v>13</v>
      </c>
      <c r="F10">
        <v>3300</v>
      </c>
      <c r="G10">
        <v>0.5</v>
      </c>
      <c r="H10" s="4">
        <f>IF(COUNTIF($D$2:D10,D10)&gt;1,0,1)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2016-02-25T08:24:26Z</dcterms:modified>
</cp:coreProperties>
</file>