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Пример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52511"/>
</workbook>
</file>

<file path=xl/calcChain.xml><?xml version="1.0" encoding="utf-8"?>
<calcChain xmlns="http://schemas.openxmlformats.org/spreadsheetml/2006/main">
  <c r="F29" i="1" l="1" a="1"/>
  <c r="F29" i="1" s="1"/>
  <c r="F28" i="1" a="1"/>
  <c r="F28" i="1" s="1"/>
  <c r="D29" i="1" a="1"/>
  <c r="D29" i="1" s="1"/>
  <c r="D28" i="1" a="1"/>
  <c r="D28" i="1" s="1"/>
  <c r="C28" i="1" a="1"/>
  <c r="C28" i="1" s="1"/>
  <c r="E29" i="1" l="1" a="1"/>
  <c r="E29" i="1" s="1"/>
  <c r="E28" i="1" a="1"/>
  <c r="E28" i="1" s="1"/>
  <c r="C29" i="1" a="1"/>
  <c r="C29" i="1" s="1"/>
</calcChain>
</file>

<file path=xl/sharedStrings.xml><?xml version="1.0" encoding="utf-8"?>
<sst xmlns="http://schemas.openxmlformats.org/spreadsheetml/2006/main" count="41" uniqueCount="12">
  <si>
    <t>Цех 1</t>
  </si>
  <si>
    <t>№</t>
  </si>
  <si>
    <t>Спецификация</t>
  </si>
  <si>
    <t>Арт</t>
  </si>
  <si>
    <t>Кол-во, шт</t>
  </si>
  <si>
    <t>Цех 2</t>
  </si>
  <si>
    <t>Поз.1</t>
  </si>
  <si>
    <t>Поз.2</t>
  </si>
  <si>
    <t>Поз.3</t>
  </si>
  <si>
    <t>Начало</t>
  </si>
  <si>
    <t>Окончание</t>
  </si>
  <si>
    <t>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</si>
</sst>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;@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3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2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13</xdr:row>
      <xdr:rowOff>123825</xdr:rowOff>
    </xdr:from>
    <xdr:to>
      <xdr:col>17</xdr:col>
      <xdr:colOff>85725</xdr:colOff>
      <xdr:row>20</xdr:row>
      <xdr:rowOff>19050</xdr:rowOff>
    </xdr:to>
    <xdr:sp macro="" textlink="">
      <xdr:nvSpPr>
        <xdr:cNvPr id="2" name="Выноска 2 1"/>
        <xdr:cNvSpPr/>
      </xdr:nvSpPr>
      <xdr:spPr>
        <a:xfrm>
          <a:off x="7429500" y="2457450"/>
          <a:ext cx="2838450" cy="10287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49444"/>
            <a:gd name="adj6" fmla="val -188726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Если у нас всего 60 изделий</a:t>
          </a:r>
          <a:r>
            <a:rPr lang="ru-RU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поз1, то по цеху 1 должно быть в сумме 60 и по цеху 2 тоже самое. То есть по датам мы распределили правильное кол-во.</a:t>
          </a:r>
          <a:endParaRPr lang="ru-RU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171450</xdr:colOff>
      <xdr:row>29</xdr:row>
      <xdr:rowOff>38100</xdr:rowOff>
    </xdr:from>
    <xdr:to>
      <xdr:col>15</xdr:col>
      <xdr:colOff>57150</xdr:colOff>
      <xdr:row>34</xdr:row>
      <xdr:rowOff>104775</xdr:rowOff>
    </xdr:to>
    <xdr:sp macro="" textlink="">
      <xdr:nvSpPr>
        <xdr:cNvPr id="3" name="Выноска 2 2"/>
        <xdr:cNvSpPr/>
      </xdr:nvSpPr>
      <xdr:spPr>
        <a:xfrm>
          <a:off x="6696075" y="4962525"/>
          <a:ext cx="2324100" cy="8763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4887"/>
            <a:gd name="adj6" fmla="val -82169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Как сюда вытащить нужные даты?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35"/>
  <sheetViews>
    <sheetView tabSelected="1" workbookViewId="0">
      <selection activeCell="E5" sqref="E5"/>
    </sheetView>
  </sheetViews>
  <sheetFormatPr defaultRowHeight="12.75" x14ac:dyDescent="0.25"/>
  <cols>
    <col min="1" max="1" width="4.85546875" style="1" customWidth="1"/>
    <col min="2" max="2" width="10" style="1" customWidth="1"/>
    <col min="3" max="3" width="9.85546875" style="1" customWidth="1"/>
    <col min="4" max="16384" width="9.140625" style="1"/>
  </cols>
  <sheetData>
    <row r="2" spans="1:16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N2" s="2" t="s">
        <v>0</v>
      </c>
    </row>
    <row r="3" spans="1:16" x14ac:dyDescent="0.25">
      <c r="E3" s="2">
        <v>42409</v>
      </c>
      <c r="F3" s="2">
        <v>42409</v>
      </c>
      <c r="G3" s="2">
        <v>42410</v>
      </c>
      <c r="H3" s="2">
        <v>42410</v>
      </c>
      <c r="I3" s="2">
        <v>42411</v>
      </c>
      <c r="J3" s="2">
        <v>42411</v>
      </c>
      <c r="K3" s="2">
        <v>42412</v>
      </c>
      <c r="L3" s="2">
        <v>42412</v>
      </c>
    </row>
    <row r="4" spans="1:16" s="5" customFormat="1" ht="28.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0</v>
      </c>
      <c r="F4" s="4" t="s">
        <v>5</v>
      </c>
      <c r="G4" s="4" t="s">
        <v>0</v>
      </c>
      <c r="H4" s="4" t="s">
        <v>5</v>
      </c>
      <c r="I4" s="4" t="s">
        <v>0</v>
      </c>
      <c r="J4" s="4" t="s">
        <v>5</v>
      </c>
      <c r="K4" s="4" t="s">
        <v>0</v>
      </c>
      <c r="L4" s="4" t="s">
        <v>5</v>
      </c>
      <c r="M4" s="2"/>
      <c r="O4" s="2"/>
      <c r="P4" s="2"/>
    </row>
    <row r="5" spans="1:16" x14ac:dyDescent="0.25">
      <c r="A5" s="6">
        <v>1</v>
      </c>
      <c r="B5" s="6">
        <v>216</v>
      </c>
      <c r="C5" s="6" t="s">
        <v>6</v>
      </c>
      <c r="D5" s="6">
        <v>60</v>
      </c>
      <c r="E5" s="11">
        <v>20</v>
      </c>
      <c r="F5" s="6"/>
      <c r="G5" s="11">
        <v>20</v>
      </c>
      <c r="H5" s="6"/>
      <c r="I5" s="11">
        <v>20</v>
      </c>
      <c r="J5" s="12">
        <v>30</v>
      </c>
      <c r="K5" s="6"/>
      <c r="L5" s="12">
        <v>30</v>
      </c>
      <c r="M5" s="7"/>
    </row>
    <row r="6" spans="1:16" x14ac:dyDescent="0.25">
      <c r="A6" s="6">
        <v>2</v>
      </c>
      <c r="B6" s="6">
        <v>216</v>
      </c>
      <c r="C6" s="6" t="s">
        <v>7</v>
      </c>
      <c r="D6" s="6">
        <v>40</v>
      </c>
      <c r="E6" s="6"/>
      <c r="F6" s="6"/>
      <c r="G6" s="6"/>
      <c r="H6" s="6">
        <v>20</v>
      </c>
      <c r="I6" s="6"/>
      <c r="J6" s="6">
        <v>20</v>
      </c>
      <c r="K6" s="6"/>
      <c r="L6" s="6"/>
    </row>
    <row r="7" spans="1:16" x14ac:dyDescent="0.25">
      <c r="A7" s="6">
        <v>3</v>
      </c>
      <c r="B7" s="6">
        <v>216</v>
      </c>
      <c r="C7" s="6" t="s">
        <v>8</v>
      </c>
      <c r="D7" s="6">
        <v>50</v>
      </c>
      <c r="E7" s="6"/>
      <c r="F7" s="6"/>
      <c r="G7" s="6">
        <v>25</v>
      </c>
      <c r="H7" s="6"/>
      <c r="I7" s="6">
        <v>25</v>
      </c>
      <c r="J7" s="6"/>
      <c r="K7" s="6"/>
      <c r="L7" s="6">
        <v>50</v>
      </c>
    </row>
    <row r="8" spans="1:16" ht="15" x14ac:dyDescent="0.25">
      <c r="A8" s="8">
        <v>4</v>
      </c>
      <c r="B8" s="8">
        <v>229</v>
      </c>
      <c r="C8" s="8" t="s">
        <v>6</v>
      </c>
      <c r="D8" s="8">
        <v>40</v>
      </c>
      <c r="E8" s="8"/>
      <c r="F8" s="8"/>
      <c r="G8" s="8">
        <v>20</v>
      </c>
      <c r="H8" s="8"/>
      <c r="I8" s="8">
        <v>20</v>
      </c>
      <c r="J8" s="8">
        <v>20</v>
      </c>
      <c r="K8" s="8"/>
      <c r="L8" s="8"/>
      <c r="P8"/>
    </row>
    <row r="9" spans="1:16" x14ac:dyDescent="0.25">
      <c r="A9" s="8">
        <v>5</v>
      </c>
      <c r="B9" s="8">
        <v>229</v>
      </c>
      <c r="C9" s="8" t="s">
        <v>7</v>
      </c>
      <c r="D9" s="8">
        <v>100</v>
      </c>
      <c r="E9" s="8"/>
      <c r="F9" s="8"/>
      <c r="G9" s="8">
        <v>50</v>
      </c>
      <c r="H9" s="8">
        <v>25</v>
      </c>
      <c r="I9" s="8"/>
      <c r="J9" s="8"/>
      <c r="K9" s="8"/>
      <c r="L9" s="8"/>
    </row>
    <row r="10" spans="1:16" x14ac:dyDescent="0.25">
      <c r="A10" s="8">
        <v>6</v>
      </c>
      <c r="B10" s="8">
        <v>229</v>
      </c>
      <c r="C10" s="8" t="s">
        <v>8</v>
      </c>
      <c r="D10" s="8">
        <v>60</v>
      </c>
      <c r="E10" s="8"/>
      <c r="F10" s="8"/>
      <c r="G10" s="8">
        <v>30</v>
      </c>
      <c r="H10" s="8">
        <v>15</v>
      </c>
      <c r="I10" s="8">
        <v>30</v>
      </c>
      <c r="J10" s="8"/>
      <c r="K10" s="8"/>
      <c r="L10" s="8"/>
    </row>
    <row r="15" spans="1:16" x14ac:dyDescent="0.25">
      <c r="I15" s="9"/>
      <c r="K15" s="9"/>
    </row>
    <row r="16" spans="1:16" x14ac:dyDescent="0.25">
      <c r="I16" s="9"/>
    </row>
    <row r="19" spans="2:10" x14ac:dyDescent="0.25">
      <c r="J19" s="9"/>
    </row>
    <row r="20" spans="2:10" x14ac:dyDescent="0.25">
      <c r="J20" s="9"/>
    </row>
    <row r="21" spans="2:10" x14ac:dyDescent="0.25">
      <c r="J21" s="9"/>
    </row>
    <row r="22" spans="2:10" x14ac:dyDescent="0.25">
      <c r="J22" s="9"/>
    </row>
    <row r="26" spans="2:10" x14ac:dyDescent="0.25">
      <c r="C26" s="1" t="s">
        <v>9</v>
      </c>
      <c r="D26" s="1" t="s">
        <v>10</v>
      </c>
      <c r="E26" s="1" t="s">
        <v>9</v>
      </c>
      <c r="F26" s="1" t="s">
        <v>10</v>
      </c>
      <c r="G26" s="1" t="s">
        <v>9</v>
      </c>
      <c r="H26" s="1" t="s">
        <v>10</v>
      </c>
    </row>
    <row r="27" spans="2:10" x14ac:dyDescent="0.25">
      <c r="B27" s="1" t="s">
        <v>11</v>
      </c>
      <c r="C27" s="1" t="s">
        <v>0</v>
      </c>
      <c r="D27" s="1" t="s">
        <v>0</v>
      </c>
      <c r="E27" s="1" t="s">
        <v>5</v>
      </c>
      <c r="F27" s="1" t="s">
        <v>5</v>
      </c>
    </row>
    <row r="28" spans="2:10" x14ac:dyDescent="0.25">
      <c r="B28" s="1">
        <v>216</v>
      </c>
      <c r="C28" s="10">
        <f t="array" ref="C28">MIN(IF(($B$5:$B$10=$B28)*($E$4:$L$4=C$27)*$E$5:$L$10,$E$3:$L$3))</f>
        <v>42409</v>
      </c>
      <c r="D28" s="10">
        <f t="array" ref="D28">MAX(IF(($B$5:$B$10=$B28)*($E$4:$L$4=D$27)*$E$5:$L$10,$E$3:$L$3))</f>
        <v>42411</v>
      </c>
      <c r="E28" s="10">
        <f t="array" ref="E28">MIN(IF(($B$5:$B$10=$B28)*($E$4:$L$4=E$27)*$E$5:$L$10,$E$3:$L$3))</f>
        <v>42410</v>
      </c>
      <c r="F28" s="10">
        <f t="array" ref="F28">MAX(IF(($B$5:$B$10=$B28)*($E$4:$L$4=F$27)*$E$5:$L$10,$E$3:$L$3))</f>
        <v>42412</v>
      </c>
      <c r="G28" s="10"/>
      <c r="H28" s="10"/>
    </row>
    <row r="29" spans="2:10" x14ac:dyDescent="0.25">
      <c r="B29" s="1">
        <v>229</v>
      </c>
      <c r="C29" s="10">
        <f t="array" ref="C29">MIN(IF(($B$5:$B$10=$B29)*($E$4:$L$4=C$27)*$E$5:$L$10,$E$3:$L$3))</f>
        <v>42410</v>
      </c>
      <c r="D29" s="10">
        <f t="array" ref="D29">MAX(IF(($B$5:$B$10=$B29)*($E$4:$L$4=D$27)*$E$5:$L$10,$E$3:$L$3))</f>
        <v>42411</v>
      </c>
      <c r="E29" s="10">
        <f t="array" ref="E29">MIN(IF(($B$5:$B$10=$B29)*($E$4:$L$4=E$27)*$E$5:$L$10,$E$3:$L$3))</f>
        <v>42410</v>
      </c>
      <c r="F29" s="10">
        <f t="array" ref="F29">MAX(IF(($B$5:$B$10=$B29)*($E$4:$L$4=F$27)*$E$5:$L$10,$E$3:$L$3))</f>
        <v>42411</v>
      </c>
      <c r="G29" s="10"/>
      <c r="H29" s="10"/>
    </row>
    <row r="32" spans="2:10" x14ac:dyDescent="0.25">
      <c r="C32" s="1" t="s">
        <v>9</v>
      </c>
      <c r="D32" s="1" t="s">
        <v>10</v>
      </c>
      <c r="E32" s="1" t="s">
        <v>9</v>
      </c>
      <c r="F32" s="1" t="s">
        <v>10</v>
      </c>
      <c r="G32" s="1" t="s">
        <v>9</v>
      </c>
      <c r="H32" s="1" t="s">
        <v>10</v>
      </c>
    </row>
    <row r="33" spans="2:8" x14ac:dyDescent="0.25">
      <c r="B33" s="1" t="s">
        <v>11</v>
      </c>
      <c r="C33" s="1" t="s">
        <v>0</v>
      </c>
      <c r="D33" s="1" t="s">
        <v>0</v>
      </c>
      <c r="E33" s="1" t="s">
        <v>5</v>
      </c>
      <c r="F33" s="1" t="s">
        <v>5</v>
      </c>
    </row>
    <row r="34" spans="2:8" x14ac:dyDescent="0.25">
      <c r="B34" s="1">
        <v>216</v>
      </c>
      <c r="C34" s="10">
        <v>42409</v>
      </c>
      <c r="D34" s="10">
        <v>42411</v>
      </c>
      <c r="E34" s="10">
        <v>42410</v>
      </c>
      <c r="F34" s="10">
        <v>42412</v>
      </c>
      <c r="G34" s="10">
        <v>42409</v>
      </c>
      <c r="H34" s="10">
        <v>42412</v>
      </c>
    </row>
    <row r="35" spans="2:8" x14ac:dyDescent="0.25">
      <c r="B35" s="1">
        <v>229</v>
      </c>
      <c r="C35" s="10">
        <v>42410</v>
      </c>
      <c r="D35" s="10">
        <v>42411</v>
      </c>
      <c r="E35" s="10">
        <v>42410</v>
      </c>
      <c r="F35" s="10">
        <v>42412</v>
      </c>
      <c r="G35" s="10">
        <v>42410</v>
      </c>
      <c r="H35" s="10">
        <v>42412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Гусев Александр Валентинович</cp:lastModifiedBy>
  <dcterms:created xsi:type="dcterms:W3CDTF">2016-02-29T09:27:58Z</dcterms:created>
  <dcterms:modified xsi:type="dcterms:W3CDTF">2016-02-29T11:01:36Z</dcterms:modified>
</cp:coreProperties>
</file>