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6655" windowHeight="1272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2" l="1" a="1"/>
  <c r="A3" i="2"/>
  <c r="B3" i="2" a="1"/>
  <c r="B3" i="2"/>
  <c r="C3" i="2" a="1"/>
  <c r="C3" i="2"/>
  <c r="D3" i="2" a="1"/>
  <c r="D3" i="2"/>
  <c r="E3" i="2" a="1"/>
  <c r="E3" i="2"/>
  <c r="F3" i="2" a="1"/>
  <c r="F3" i="2"/>
  <c r="G3" i="2" a="1"/>
  <c r="G3" i="2"/>
  <c r="H3" i="2" a="1"/>
  <c r="H3" i="2"/>
  <c r="I3" i="2" a="1"/>
  <c r="I3" i="2"/>
  <c r="J3" i="2" a="1"/>
  <c r="J3" i="2"/>
  <c r="K3" i="2" a="1"/>
  <c r="K3" i="2"/>
  <c r="L3" i="2" a="1"/>
  <c r="L3" i="2"/>
  <c r="A4" i="2" a="1"/>
  <c r="A4" i="2"/>
  <c r="B4" i="2" a="1"/>
  <c r="B4" i="2"/>
  <c r="C4" i="2" a="1"/>
  <c r="C4" i="2"/>
  <c r="D4" i="2" a="1"/>
  <c r="D4" i="2"/>
  <c r="E4" i="2" a="1"/>
  <c r="E4" i="2"/>
  <c r="F4" i="2" a="1"/>
  <c r="F4" i="2"/>
  <c r="G4" i="2" a="1"/>
  <c r="G4" i="2"/>
  <c r="H4" i="2" a="1"/>
  <c r="H4" i="2"/>
  <c r="I4" i="2" a="1"/>
  <c r="I4" i="2"/>
  <c r="J4" i="2" a="1"/>
  <c r="J4" i="2"/>
  <c r="K4" i="2" a="1"/>
  <c r="K4" i="2"/>
  <c r="L4" i="2" a="1"/>
  <c r="L4" i="2"/>
  <c r="A5" i="2" a="1"/>
  <c r="A5" i="2"/>
  <c r="B5" i="2" a="1"/>
  <c r="B5" i="2"/>
  <c r="C5" i="2" a="1"/>
  <c r="C5" i="2"/>
  <c r="D5" i="2" a="1"/>
  <c r="D5" i="2"/>
  <c r="E5" i="2" a="1"/>
  <c r="E5" i="2"/>
  <c r="F5" i="2" a="1"/>
  <c r="F5" i="2"/>
  <c r="G5" i="2" a="1"/>
  <c r="G5" i="2"/>
  <c r="H5" i="2" a="1"/>
  <c r="H5" i="2"/>
  <c r="I5" i="2" a="1"/>
  <c r="I5" i="2"/>
  <c r="J5" i="2" a="1"/>
  <c r="J5" i="2"/>
  <c r="K5" i="2" a="1"/>
  <c r="K5" i="2"/>
  <c r="L5" i="2" a="1"/>
  <c r="L5" i="2"/>
  <c r="A6" i="2" a="1"/>
  <c r="A6" i="2"/>
  <c r="B6" i="2" a="1"/>
  <c r="B6" i="2"/>
  <c r="C6" i="2" a="1"/>
  <c r="C6" i="2"/>
  <c r="D6" i="2" a="1"/>
  <c r="D6" i="2"/>
  <c r="E6" i="2" a="1"/>
  <c r="E6" i="2"/>
  <c r="F6" i="2" a="1"/>
  <c r="F6" i="2"/>
  <c r="G6" i="2" a="1"/>
  <c r="G6" i="2"/>
  <c r="H6" i="2" a="1"/>
  <c r="H6" i="2"/>
  <c r="I6" i="2" a="1"/>
  <c r="I6" i="2"/>
  <c r="J6" i="2" a="1"/>
  <c r="J6" i="2"/>
  <c r="K6" i="2" a="1"/>
  <c r="K6" i="2"/>
  <c r="L6" i="2" a="1"/>
  <c r="L6" i="2"/>
  <c r="A7" i="2" a="1"/>
  <c r="A7" i="2"/>
  <c r="B7" i="2" a="1"/>
  <c r="B7" i="2"/>
  <c r="C7" i="2" a="1"/>
  <c r="C7" i="2"/>
  <c r="D7" i="2" a="1"/>
  <c r="D7" i="2"/>
  <c r="E7" i="2" a="1"/>
  <c r="E7" i="2"/>
  <c r="F7" i="2" a="1"/>
  <c r="F7" i="2"/>
  <c r="G7" i="2" a="1"/>
  <c r="G7" i="2"/>
  <c r="H7" i="2" a="1"/>
  <c r="H7" i="2"/>
  <c r="I7" i="2" a="1"/>
  <c r="I7" i="2"/>
  <c r="J7" i="2" a="1"/>
  <c r="J7" i="2"/>
  <c r="K7" i="2" a="1"/>
  <c r="K7" i="2"/>
  <c r="L7" i="2" a="1"/>
  <c r="L7" i="2"/>
  <c r="B2" i="2" a="1"/>
  <c r="B2" i="2"/>
  <c r="C2" i="2" a="1"/>
  <c r="C2" i="2"/>
  <c r="D2" i="2" a="1"/>
  <c r="D2" i="2"/>
  <c r="E2" i="2" a="1"/>
  <c r="E2" i="2"/>
  <c r="F2" i="2" a="1"/>
  <c r="F2" i="2"/>
  <c r="G2" i="2" a="1"/>
  <c r="G2" i="2"/>
  <c r="H2" i="2" a="1"/>
  <c r="H2" i="2"/>
  <c r="I2" i="2" a="1"/>
  <c r="I2" i="2"/>
  <c r="J2" i="2" a="1"/>
  <c r="J2" i="2"/>
  <c r="K2" i="2" a="1"/>
  <c r="K2" i="2"/>
  <c r="L2" i="2" a="1"/>
  <c r="L2" i="2"/>
  <c r="A2" i="2" a="1"/>
  <c r="A2" i="2" s="1"/>
</calcChain>
</file>

<file path=xl/sharedStrings.xml><?xml version="1.0" encoding="utf-8"?>
<sst xmlns="http://schemas.openxmlformats.org/spreadsheetml/2006/main" count="25" uniqueCount="20">
  <si>
    <t>№</t>
  </si>
  <si>
    <t>дата</t>
  </si>
  <si>
    <t>№ ттн</t>
  </si>
  <si>
    <t>орг-ция</t>
  </si>
  <si>
    <t>ромашка</t>
  </si>
  <si>
    <t>одуванчик</t>
  </si>
  <si>
    <t>василек</t>
  </si>
  <si>
    <t>лютик</t>
  </si>
  <si>
    <t>кактус</t>
  </si>
  <si>
    <t>пион</t>
  </si>
  <si>
    <t>орхидея</t>
  </si>
  <si>
    <t>А</t>
  </si>
  <si>
    <t>Б</t>
  </si>
  <si>
    <t>Г</t>
  </si>
  <si>
    <t>Д</t>
  </si>
  <si>
    <t>Е</t>
  </si>
  <si>
    <t>Ё</t>
  </si>
  <si>
    <t>Ж</t>
  </si>
  <si>
    <r>
      <t xml:space="preserve">чтобы вся строка с данными из столбца </t>
    </r>
    <r>
      <rPr>
        <b/>
        <sz val="15"/>
        <color indexed="10"/>
        <rFont val="Calibri"/>
        <family val="2"/>
        <charset val="204"/>
      </rPr>
      <t>3</t>
    </r>
    <r>
      <rPr>
        <b/>
        <sz val="15"/>
        <color indexed="8"/>
        <rFont val="Calibri"/>
        <family val="2"/>
        <charset val="204"/>
      </rPr>
      <t xml:space="preserve"> </t>
    </r>
    <r>
      <rPr>
        <sz val="15"/>
        <color indexed="8"/>
        <rFont val="Calibri"/>
        <family val="2"/>
        <charset val="204"/>
      </rPr>
      <t>переносилась на лист 2</t>
    </r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</si>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</sst>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b/>
      <sz val="15"/>
      <color indexed="8"/>
      <name val="Calibri"/>
      <family val="2"/>
      <charset val="204"/>
    </font>
    <font>
      <b/>
      <sz val="15"/>
      <color indexed="10"/>
      <name val="Calibri"/>
      <family val="2"/>
      <charset val="204"/>
    </font>
    <font>
      <sz val="15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8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2" fillId="2" borderId="2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center" vertical="center" textRotation="90" wrapText="1" readingOrder="1"/>
    </xf>
    <xf numFmtId="0" fontId="2" fillId="4" borderId="2" xfId="0" applyFont="1" applyFill="1" applyBorder="1" applyAlignment="1">
      <alignment horizontal="center" vertical="center" textRotation="90" wrapText="1" readingOrder="1"/>
    </xf>
    <xf numFmtId="0" fontId="2" fillId="5" borderId="2" xfId="0" applyFont="1" applyFill="1" applyBorder="1" applyAlignment="1">
      <alignment horizontal="center" vertical="center" textRotation="90" wrapText="1" readingOrder="1"/>
    </xf>
    <xf numFmtId="0" fontId="1" fillId="0" borderId="0" xfId="0" applyFont="1" applyBorder="1"/>
    <xf numFmtId="0" fontId="0" fillId="0" borderId="3" xfId="0" applyBorder="1"/>
    <xf numFmtId="16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0" borderId="3" xfId="0" applyFill="1" applyBorder="1"/>
    <xf numFmtId="0" fontId="0" fillId="0" borderId="6" xfId="0" applyFill="1" applyBorder="1"/>
    <xf numFmtId="16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2" borderId="9" xfId="0" applyFill="1" applyBorder="1"/>
    <xf numFmtId="0" fontId="0" fillId="3" borderId="9" xfId="0" applyFill="1" applyBorder="1"/>
    <xf numFmtId="0" fontId="0" fillId="4" borderId="9" xfId="0" applyFill="1" applyBorder="1"/>
    <xf numFmtId="0" fontId="0" fillId="6" borderId="9" xfId="0" applyFill="1" applyBorder="1"/>
    <xf numFmtId="0" fontId="0" fillId="5" borderId="9" xfId="0" applyFill="1" applyBorder="1"/>
    <xf numFmtId="0" fontId="1" fillId="7" borderId="2" xfId="0" applyFont="1" applyFill="1" applyBorder="1" applyAlignment="1">
      <alignment horizontal="center" vertical="center" textRotation="90"/>
    </xf>
    <xf numFmtId="0" fontId="6" fillId="0" borderId="0" xfId="0" applyFont="1"/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3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workbookViewId="0">
      <selection activeCell="D14" sqref="D14"/>
    </sheetView>
  </sheetViews>
  <sheetFormatPr defaultRowHeight="15" x14ac:dyDescent="0.25"/>
  <cols>
    <col min="1" max="1" width="4" bestFit="1" customWidth="1"/>
    <col min="2" max="2" width="7" bestFit="1" customWidth="1"/>
    <col min="3" max="3" width="8" bestFit="1" customWidth="1"/>
    <col min="4" max="4" width="21.7109375" bestFit="1" customWidth="1"/>
    <col min="5" max="5" width="47.5703125" bestFit="1" customWidth="1"/>
    <col min="6" max="10" width="3.140625" bestFit="1" customWidth="1"/>
    <col min="11" max="11" width="3.7109375" bestFit="1" customWidth="1"/>
    <col min="12" max="12" width="3.140625" bestFit="1" customWidth="1"/>
  </cols>
  <sheetData>
    <row r="1" spans="1:40" s="8" customFormat="1" ht="74.25" customHeight="1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31" t="s">
        <v>19</v>
      </c>
      <c r="F1" s="4">
        <v>1</v>
      </c>
      <c r="G1" s="5">
        <v>2</v>
      </c>
      <c r="H1" s="5">
        <v>3</v>
      </c>
      <c r="I1" s="5">
        <v>4</v>
      </c>
      <c r="J1" s="6">
        <v>5</v>
      </c>
      <c r="K1" s="29">
        <v>6</v>
      </c>
      <c r="L1" s="7">
        <v>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s="11" customFormat="1" ht="15.75" thickBot="1" x14ac:dyDescent="0.3">
      <c r="A2" s="9">
        <v>145</v>
      </c>
      <c r="B2" s="10">
        <v>42419</v>
      </c>
      <c r="C2" s="11">
        <v>1</v>
      </c>
      <c r="D2" s="12" t="s">
        <v>11</v>
      </c>
      <c r="E2" s="12" t="s">
        <v>4</v>
      </c>
      <c r="F2" s="13"/>
      <c r="G2" s="14"/>
      <c r="H2" s="14"/>
      <c r="I2" s="14"/>
      <c r="J2" s="15"/>
      <c r="K2" s="16">
        <v>1</v>
      </c>
      <c r="L2" s="1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11" customFormat="1" ht="15.75" thickBot="1" x14ac:dyDescent="0.3">
      <c r="A3" s="18">
        <v>146</v>
      </c>
      <c r="B3" s="10">
        <v>42411</v>
      </c>
      <c r="C3" s="11">
        <v>2</v>
      </c>
      <c r="D3" s="12" t="s">
        <v>12</v>
      </c>
      <c r="E3" s="12" t="s">
        <v>5</v>
      </c>
      <c r="F3" s="13"/>
      <c r="G3" s="14"/>
      <c r="H3" s="14"/>
      <c r="I3" s="14"/>
      <c r="J3" s="15"/>
      <c r="K3" s="16"/>
      <c r="L3" s="1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11" customFormat="1" ht="15.75" thickBot="1" x14ac:dyDescent="0.3">
      <c r="A4" s="18">
        <v>147</v>
      </c>
      <c r="B4" s="10">
        <v>42423</v>
      </c>
      <c r="C4" s="11">
        <v>3</v>
      </c>
      <c r="D4" s="12" t="s">
        <v>17</v>
      </c>
      <c r="E4" s="12" t="s">
        <v>6</v>
      </c>
      <c r="F4" s="13"/>
      <c r="G4" s="14"/>
      <c r="H4" s="14">
        <v>1</v>
      </c>
      <c r="I4" s="14"/>
      <c r="J4" s="15"/>
      <c r="K4" s="16"/>
      <c r="L4" s="1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s="11" customFormat="1" ht="15.75" thickBot="1" x14ac:dyDescent="0.3">
      <c r="A5" s="18">
        <v>148</v>
      </c>
      <c r="B5" s="10">
        <v>42423</v>
      </c>
      <c r="C5" s="11">
        <v>4</v>
      </c>
      <c r="D5" s="12" t="s">
        <v>13</v>
      </c>
      <c r="E5" s="12" t="s">
        <v>7</v>
      </c>
      <c r="F5" s="13"/>
      <c r="G5" s="14"/>
      <c r="H5" s="14"/>
      <c r="I5" s="14"/>
      <c r="J5" s="15"/>
      <c r="K5" s="16"/>
      <c r="L5" s="17">
        <v>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11" customFormat="1" ht="15.75" thickBot="1" x14ac:dyDescent="0.3">
      <c r="A6" s="18">
        <v>149</v>
      </c>
      <c r="B6" s="10">
        <v>42423</v>
      </c>
      <c r="C6" s="11">
        <v>5</v>
      </c>
      <c r="D6" s="12" t="s">
        <v>14</v>
      </c>
      <c r="E6" s="12" t="s">
        <v>8</v>
      </c>
      <c r="F6" s="13"/>
      <c r="G6" s="14"/>
      <c r="H6" s="14">
        <v>1</v>
      </c>
      <c r="I6" s="14"/>
      <c r="J6" s="15"/>
      <c r="K6" s="16"/>
      <c r="L6" s="17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s="11" customFormat="1" ht="15.75" thickBot="1" x14ac:dyDescent="0.3">
      <c r="A7" s="18">
        <v>150</v>
      </c>
      <c r="B7" s="10">
        <v>42422</v>
      </c>
      <c r="C7" s="11">
        <v>6</v>
      </c>
      <c r="D7" s="12" t="s">
        <v>15</v>
      </c>
      <c r="E7" s="12" t="s">
        <v>9</v>
      </c>
      <c r="F7" s="13"/>
      <c r="G7" s="14"/>
      <c r="H7" s="14">
        <v>1</v>
      </c>
      <c r="I7" s="14"/>
      <c r="J7" s="15"/>
      <c r="K7" s="16"/>
      <c r="L7" s="1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21" customFormat="1" x14ac:dyDescent="0.25">
      <c r="A8" s="19">
        <v>151</v>
      </c>
      <c r="B8" s="20">
        <v>42422</v>
      </c>
      <c r="C8" s="21">
        <v>7</v>
      </c>
      <c r="D8" s="22" t="s">
        <v>16</v>
      </c>
      <c r="E8" s="23" t="s">
        <v>10</v>
      </c>
      <c r="F8" s="24"/>
      <c r="G8" s="25"/>
      <c r="H8" s="25"/>
      <c r="I8" s="25"/>
      <c r="J8" s="26"/>
      <c r="K8" s="27"/>
      <c r="L8" s="28">
        <v>2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15" spans="1:40" ht="19.5" x14ac:dyDescent="0.3">
      <c r="E15" s="30" t="s">
        <v>18</v>
      </c>
    </row>
  </sheetData>
  <conditionalFormatting sqref="U1:W1 T2:W8">
    <cfRule type="cellIs" dxfId="35" priority="19" stopIfTrue="1" operator="lessThan">
      <formula>$X$2</formula>
    </cfRule>
  </conditionalFormatting>
  <conditionalFormatting sqref="W1">
    <cfRule type="cellIs" dxfId="34" priority="18" stopIfTrue="1" operator="lessThan">
      <formula>$O$1</formula>
    </cfRule>
  </conditionalFormatting>
  <conditionalFormatting sqref="W1">
    <cfRule type="cellIs" dxfId="31" priority="14" stopIfTrue="1" operator="lessThan">
      <formula>#REF!</formula>
    </cfRule>
  </conditionalFormatting>
  <conditionalFormatting sqref="E2:E8">
    <cfRule type="containsText" dxfId="30" priority="11" operator="containsText" text="Шардоне бел.п/сл. 1л з-д &quot;Нектар&quot;">
      <formula>NOT(ISERROR(SEARCH("Шардоне бел.п/сл. 1л з-д ""Нектар""",E2)))</formula>
    </cfRule>
    <cfRule type="containsText" dxfId="29" priority="12" operator="containsText" text="1л Багряная Вишня с/алк.вин.-виш.нег.кр. (ПЭТ-бел)">
      <formula>NOT(ISERROR(SEARCH("1л Багряная Вишня с/алк.вин.-виш.нег.кр. (ПЭТ-бел)",E2)))</formula>
    </cfRule>
  </conditionalFormatting>
  <conditionalFormatting sqref="C1:C8">
    <cfRule type="duplicateValues" dxfId="28" priority="46"/>
  </conditionalFormatting>
  <conditionalFormatting sqref="E2:E8">
    <cfRule type="cellIs" dxfId="27" priority="47" operator="equal">
      <formula>$E$670</formula>
    </cfRule>
    <cfRule type="cellIs" dxfId="26" priority="48" operator="equal">
      <formula>$E$669</formula>
    </cfRule>
    <cfRule type="cellIs" dxfId="25" priority="49" operator="equal">
      <formula>$E$668</formula>
    </cfRule>
  </conditionalFormatting>
  <conditionalFormatting sqref="E1">
    <cfRule type="containsText" dxfId="13" priority="6" operator="containsText" text="1л Кадарка п/сл. кр. слабоалк. (ПЭТ-бут.)">
      <formula>NOT(ISERROR(SEARCH("1л Кадарка п/сл. кр. слабоалк. (ПЭТ-бут.)",E1)))</formula>
    </cfRule>
    <cfRule type="containsText" dxfId="12" priority="7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E1">
    <cfRule type="containsText" dxfId="9" priority="4" operator="containsText" text="Шардоне бел.п/сл. 1л з-д &quot;Нектар&quot;">
      <formula>NOT(ISERROR(SEARCH("Шардоне бел.п/сл. 1л з-д ""Нектар""",E1)))</formula>
    </cfRule>
    <cfRule type="containsText" dxfId="8" priority="5" operator="containsText" text="1л Багряная Вишня с/алк.вин.-виш.нег.кр. (ПЭТ-бел)">
      <formula>NOT(ISERROR(SEARCH("1л Багряная Вишня с/алк.вин.-виш.нег.кр. (ПЭТ-бел)",E1)))</formula>
    </cfRule>
  </conditionalFormatting>
  <conditionalFormatting sqref="E1">
    <cfRule type="cellIs" dxfId="5" priority="1" operator="equal">
      <formula>$E$670</formula>
    </cfRule>
    <cfRule type="cellIs" dxfId="4" priority="2" operator="equal">
      <formula>$E$669</formula>
    </cfRule>
    <cfRule type="cellIs" dxfId="3" priority="3" operator="equal">
      <formula>$E$668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showZeros="0" tabSelected="1" zoomScale="115" zoomScaleNormal="115" workbookViewId="0">
      <selection activeCell="A2" sqref="A2:L7"/>
    </sheetView>
  </sheetViews>
  <sheetFormatPr defaultRowHeight="15" x14ac:dyDescent="0.25"/>
  <cols>
    <col min="1" max="1" width="6.140625" customWidth="1"/>
    <col min="2" max="2" width="7" bestFit="1" customWidth="1"/>
    <col min="3" max="3" width="6.140625" customWidth="1"/>
    <col min="4" max="4" width="17.28515625" bestFit="1" customWidth="1"/>
    <col min="5" max="5" width="8.28515625" bestFit="1" customWidth="1"/>
    <col min="6" max="10" width="3.140625" bestFit="1" customWidth="1"/>
    <col min="11" max="11" width="3.7109375" bestFit="1" customWidth="1"/>
    <col min="12" max="12" width="3.140625" bestFit="1" customWidth="1"/>
  </cols>
  <sheetData>
    <row r="1" spans="1:40" s="8" customFormat="1" ht="74.25" customHeight="1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19</v>
      </c>
      <c r="F1" s="4">
        <v>1</v>
      </c>
      <c r="G1" s="5">
        <v>2</v>
      </c>
      <c r="H1" s="5">
        <v>3</v>
      </c>
      <c r="I1" s="5">
        <v>4</v>
      </c>
      <c r="J1" s="6">
        <v>5</v>
      </c>
      <c r="K1" s="29">
        <v>6</v>
      </c>
      <c r="L1" s="7">
        <v>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s="11" customFormat="1" ht="15.75" thickBot="1" x14ac:dyDescent="0.3">
      <c r="A2" s="18">
        <f t="array" ref="A2">IFERROR(INDEX(Лист1!$A$2:$L$8,SMALL(IF(ISNUMBER(Лист1!$H$2:$H$8),ROW(Лист1!$A$2:$A$8)-1),ROW(A1)),MATCH(A$1,Лист1!$A$1:$L$1,0)),0)</f>
        <v>147</v>
      </c>
      <c r="B2" s="18">
        <f t="array" ref="B2">IFERROR(INDEX(Лист1!$A$2:$L$8,SMALL(IF(ISNUMBER(Лист1!$H$2:$H$8),ROW(Лист1!$A$2:$A$8)-1),ROW(B1)),MATCH(B$1,Лист1!$A$1:$L$1,0)),0)</f>
        <v>42423</v>
      </c>
      <c r="C2" s="18">
        <f t="array" ref="C2">IFERROR(INDEX(Лист1!$A$2:$L$8,SMALL(IF(ISNUMBER(Лист1!$H$2:$H$8),ROW(Лист1!$A$2:$A$8)-1),ROW(C1)),MATCH(C$1,Лист1!$A$1:$L$1,0)),0)</f>
        <v>3</v>
      </c>
      <c r="D2" s="18" t="str">
        <f t="array" ref="D2">IFERROR(INDEX(Лист1!$A$2:$L$8,SMALL(IF(ISNUMBER(Лист1!$H$2:$H$8),ROW(Лист1!$A$2:$A$8)-1),ROW(D1)),MATCH(D$1,Лист1!$A$1:$L$1,0)),0)</f>
        <v>Ж</v>
      </c>
      <c r="E2" s="18" t="str">
        <f t="array" ref="E2">IFERROR(INDEX(Лист1!$A$2:$L$8,SMALL(IF(ISNUMBER(Лист1!$H$2:$H$8),ROW(Лист1!$A$2:$A$8)-1),ROW(E1)),MATCH(E$1,Лист1!$A$1:$L$1,0)),0)</f>
        <v>василек</v>
      </c>
      <c r="F2" s="18">
        <f t="array" ref="F2">IFERROR(INDEX(Лист1!$A$2:$L$8,SMALL(IF(ISNUMBER(Лист1!$H$2:$H$8),ROW(Лист1!$A$2:$A$8)-1),ROW(F1)),MATCH(F$1,Лист1!$A$1:$L$1,0)),0)</f>
        <v>0</v>
      </c>
      <c r="G2" s="18">
        <f t="array" ref="G2">IFERROR(INDEX(Лист1!$A$2:$L$8,SMALL(IF(ISNUMBER(Лист1!$H$2:$H$8),ROW(Лист1!$A$2:$A$8)-1),ROW(G1)),MATCH(G$1,Лист1!$A$1:$L$1,0)),0)</f>
        <v>0</v>
      </c>
      <c r="H2" s="18">
        <f t="array" ref="H2">IFERROR(INDEX(Лист1!$A$2:$L$8,SMALL(IF(ISNUMBER(Лист1!$H$2:$H$8),ROW(Лист1!$A$2:$A$8)-1),ROW(H1)),MATCH(H$1,Лист1!$A$1:$L$1,0)),0)</f>
        <v>1</v>
      </c>
      <c r="I2" s="18">
        <f t="array" ref="I2">IFERROR(INDEX(Лист1!$A$2:$L$8,SMALL(IF(ISNUMBER(Лист1!$H$2:$H$8),ROW(Лист1!$A$2:$A$8)-1),ROW(I1)),MATCH(I$1,Лист1!$A$1:$L$1,0)),0)</f>
        <v>0</v>
      </c>
      <c r="J2" s="18">
        <f t="array" ref="J2">IFERROR(INDEX(Лист1!$A$2:$L$8,SMALL(IF(ISNUMBER(Лист1!$H$2:$H$8),ROW(Лист1!$A$2:$A$8)-1),ROW(J1)),MATCH(J$1,Лист1!$A$1:$L$1,0)),0)</f>
        <v>0</v>
      </c>
      <c r="K2" s="18">
        <f t="array" ref="K2">IFERROR(INDEX(Лист1!$A$2:$L$8,SMALL(IF(ISNUMBER(Лист1!$H$2:$H$8),ROW(Лист1!$A$2:$A$8)-1),ROW(K1)),MATCH(K$1,Лист1!$A$1:$L$1,0)),0)</f>
        <v>0</v>
      </c>
      <c r="L2" s="18">
        <f t="array" ref="L2">IFERROR(INDEX(Лист1!$A$2:$L$8,SMALL(IF(ISNUMBER(Лист1!$H$2:$H$8),ROW(Лист1!$A$2:$A$8)-1),ROW(L1)),MATCH(L$1,Лист1!$A$1:$L$1,0)),0)</f>
        <v>0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11" customFormat="1" ht="15.75" thickBot="1" x14ac:dyDescent="0.3">
      <c r="A3" s="18">
        <f t="array" ref="A3">IFERROR(INDEX(Лист1!$A$2:$L$8,SMALL(IF(ISNUMBER(Лист1!$H$2:$H$8),ROW(Лист1!$A$2:$A$8)-1),ROW(A2)),MATCH(A$1,Лист1!$A$1:$L$1,0)),0)</f>
        <v>149</v>
      </c>
      <c r="B3" s="18">
        <f t="array" ref="B3">IFERROR(INDEX(Лист1!$A$2:$L$8,SMALL(IF(ISNUMBER(Лист1!$H$2:$H$8),ROW(Лист1!$A$2:$A$8)-1),ROW(B2)),MATCH(B$1,Лист1!$A$1:$L$1,0)),0)</f>
        <v>42423</v>
      </c>
      <c r="C3" s="18">
        <f t="array" ref="C3">IFERROR(INDEX(Лист1!$A$2:$L$8,SMALL(IF(ISNUMBER(Лист1!$H$2:$H$8),ROW(Лист1!$A$2:$A$8)-1),ROW(C2)),MATCH(C$1,Лист1!$A$1:$L$1,0)),0)</f>
        <v>5</v>
      </c>
      <c r="D3" s="18" t="str">
        <f t="array" ref="D3">IFERROR(INDEX(Лист1!$A$2:$L$8,SMALL(IF(ISNUMBER(Лист1!$H$2:$H$8),ROW(Лист1!$A$2:$A$8)-1),ROW(D2)),MATCH(D$1,Лист1!$A$1:$L$1,0)),0)</f>
        <v>Д</v>
      </c>
      <c r="E3" s="18" t="str">
        <f t="array" ref="E3">IFERROR(INDEX(Лист1!$A$2:$L$8,SMALL(IF(ISNUMBER(Лист1!$H$2:$H$8),ROW(Лист1!$A$2:$A$8)-1),ROW(E2)),MATCH(E$1,Лист1!$A$1:$L$1,0)),0)</f>
        <v>кактус</v>
      </c>
      <c r="F3" s="18">
        <f t="array" ref="F3">IFERROR(INDEX(Лист1!$A$2:$L$8,SMALL(IF(ISNUMBER(Лист1!$H$2:$H$8),ROW(Лист1!$A$2:$A$8)-1),ROW(F2)),MATCH(F$1,Лист1!$A$1:$L$1,0)),0)</f>
        <v>0</v>
      </c>
      <c r="G3" s="18">
        <f t="array" ref="G3">IFERROR(INDEX(Лист1!$A$2:$L$8,SMALL(IF(ISNUMBER(Лист1!$H$2:$H$8),ROW(Лист1!$A$2:$A$8)-1),ROW(G2)),MATCH(G$1,Лист1!$A$1:$L$1,0)),0)</f>
        <v>0</v>
      </c>
      <c r="H3" s="18">
        <f t="array" ref="H3">IFERROR(INDEX(Лист1!$A$2:$L$8,SMALL(IF(ISNUMBER(Лист1!$H$2:$H$8),ROW(Лист1!$A$2:$A$8)-1),ROW(H2)),MATCH(H$1,Лист1!$A$1:$L$1,0)),0)</f>
        <v>1</v>
      </c>
      <c r="I3" s="18">
        <f t="array" ref="I3">IFERROR(INDEX(Лист1!$A$2:$L$8,SMALL(IF(ISNUMBER(Лист1!$H$2:$H$8),ROW(Лист1!$A$2:$A$8)-1),ROW(I2)),MATCH(I$1,Лист1!$A$1:$L$1,0)),0)</f>
        <v>0</v>
      </c>
      <c r="J3" s="18">
        <f t="array" ref="J3">IFERROR(INDEX(Лист1!$A$2:$L$8,SMALL(IF(ISNUMBER(Лист1!$H$2:$H$8),ROW(Лист1!$A$2:$A$8)-1),ROW(J2)),MATCH(J$1,Лист1!$A$1:$L$1,0)),0)</f>
        <v>0</v>
      </c>
      <c r="K3" s="18">
        <f t="array" ref="K3">IFERROR(INDEX(Лист1!$A$2:$L$8,SMALL(IF(ISNUMBER(Лист1!$H$2:$H$8),ROW(Лист1!$A$2:$A$8)-1),ROW(K2)),MATCH(K$1,Лист1!$A$1:$L$1,0)),0)</f>
        <v>0</v>
      </c>
      <c r="L3" s="18">
        <f t="array" ref="L3">IFERROR(INDEX(Лист1!$A$2:$L$8,SMALL(IF(ISNUMBER(Лист1!$H$2:$H$8),ROW(Лист1!$A$2:$A$8)-1),ROW(L2)),MATCH(L$1,Лист1!$A$1:$L$1,0)),0)</f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11" customFormat="1" ht="15.75" thickBot="1" x14ac:dyDescent="0.3">
      <c r="A4" s="18">
        <f t="array" ref="A4">IFERROR(INDEX(Лист1!$A$2:$L$8,SMALL(IF(ISNUMBER(Лист1!$H$2:$H$8),ROW(Лист1!$A$2:$A$8)-1),ROW(A3)),MATCH(A$1,Лист1!$A$1:$L$1,0)),0)</f>
        <v>150</v>
      </c>
      <c r="B4" s="18">
        <f t="array" ref="B4">IFERROR(INDEX(Лист1!$A$2:$L$8,SMALL(IF(ISNUMBER(Лист1!$H$2:$H$8),ROW(Лист1!$A$2:$A$8)-1),ROW(B3)),MATCH(B$1,Лист1!$A$1:$L$1,0)),0)</f>
        <v>42422</v>
      </c>
      <c r="C4" s="18">
        <f t="array" ref="C4">IFERROR(INDEX(Лист1!$A$2:$L$8,SMALL(IF(ISNUMBER(Лист1!$H$2:$H$8),ROW(Лист1!$A$2:$A$8)-1),ROW(C3)),MATCH(C$1,Лист1!$A$1:$L$1,0)),0)</f>
        <v>6</v>
      </c>
      <c r="D4" s="18" t="str">
        <f t="array" ref="D4">IFERROR(INDEX(Лист1!$A$2:$L$8,SMALL(IF(ISNUMBER(Лист1!$H$2:$H$8),ROW(Лист1!$A$2:$A$8)-1),ROW(D3)),MATCH(D$1,Лист1!$A$1:$L$1,0)),0)</f>
        <v>Е</v>
      </c>
      <c r="E4" s="18" t="str">
        <f t="array" ref="E4">IFERROR(INDEX(Лист1!$A$2:$L$8,SMALL(IF(ISNUMBER(Лист1!$H$2:$H$8),ROW(Лист1!$A$2:$A$8)-1),ROW(E3)),MATCH(E$1,Лист1!$A$1:$L$1,0)),0)</f>
        <v>пион</v>
      </c>
      <c r="F4" s="18">
        <f t="array" ref="F4">IFERROR(INDEX(Лист1!$A$2:$L$8,SMALL(IF(ISNUMBER(Лист1!$H$2:$H$8),ROW(Лист1!$A$2:$A$8)-1),ROW(F3)),MATCH(F$1,Лист1!$A$1:$L$1,0)),0)</f>
        <v>0</v>
      </c>
      <c r="G4" s="18">
        <f t="array" ref="G4">IFERROR(INDEX(Лист1!$A$2:$L$8,SMALL(IF(ISNUMBER(Лист1!$H$2:$H$8),ROW(Лист1!$A$2:$A$8)-1),ROW(G3)),MATCH(G$1,Лист1!$A$1:$L$1,0)),0)</f>
        <v>0</v>
      </c>
      <c r="H4" s="18">
        <f t="array" ref="H4">IFERROR(INDEX(Лист1!$A$2:$L$8,SMALL(IF(ISNUMBER(Лист1!$H$2:$H$8),ROW(Лист1!$A$2:$A$8)-1),ROW(H3)),MATCH(H$1,Лист1!$A$1:$L$1,0)),0)</f>
        <v>1</v>
      </c>
      <c r="I4" s="18">
        <f t="array" ref="I4">IFERROR(INDEX(Лист1!$A$2:$L$8,SMALL(IF(ISNUMBER(Лист1!$H$2:$H$8),ROW(Лист1!$A$2:$A$8)-1),ROW(I3)),MATCH(I$1,Лист1!$A$1:$L$1,0)),0)</f>
        <v>0</v>
      </c>
      <c r="J4" s="18">
        <f t="array" ref="J4">IFERROR(INDEX(Лист1!$A$2:$L$8,SMALL(IF(ISNUMBER(Лист1!$H$2:$H$8),ROW(Лист1!$A$2:$A$8)-1),ROW(J3)),MATCH(J$1,Лист1!$A$1:$L$1,0)),0)</f>
        <v>0</v>
      </c>
      <c r="K4" s="18">
        <f t="array" ref="K4">IFERROR(INDEX(Лист1!$A$2:$L$8,SMALL(IF(ISNUMBER(Лист1!$H$2:$H$8),ROW(Лист1!$A$2:$A$8)-1),ROW(K3)),MATCH(K$1,Лист1!$A$1:$L$1,0)),0)</f>
        <v>0</v>
      </c>
      <c r="L4" s="18">
        <f t="array" ref="L4">IFERROR(INDEX(Лист1!$A$2:$L$8,SMALL(IF(ISNUMBER(Лист1!$H$2:$H$8),ROW(Лист1!$A$2:$A$8)-1),ROW(L3)),MATCH(L$1,Лист1!$A$1:$L$1,0)),0)</f>
        <v>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.75" thickBot="1" x14ac:dyDescent="0.3">
      <c r="A5" s="18">
        <f t="array" ref="A5">IFERROR(INDEX(Лист1!$A$2:$L$8,SMALL(IF(ISNUMBER(Лист1!$H$2:$H$8),ROW(Лист1!$A$2:$A$8)-1),ROW(A4)),MATCH(A$1,Лист1!$A$1:$L$1,0)),0)</f>
        <v>0</v>
      </c>
      <c r="B5" s="18">
        <f t="array" ref="B5">IFERROR(INDEX(Лист1!$A$2:$L$8,SMALL(IF(ISNUMBER(Лист1!$H$2:$H$8),ROW(Лист1!$A$2:$A$8)-1),ROW(B4)),MATCH(B$1,Лист1!$A$1:$L$1,0)),0)</f>
        <v>0</v>
      </c>
      <c r="C5" s="18">
        <f t="array" ref="C5">IFERROR(INDEX(Лист1!$A$2:$L$8,SMALL(IF(ISNUMBER(Лист1!$H$2:$H$8),ROW(Лист1!$A$2:$A$8)-1),ROW(C4)),MATCH(C$1,Лист1!$A$1:$L$1,0)),0)</f>
        <v>0</v>
      </c>
      <c r="D5" s="18">
        <f t="array" ref="D5">IFERROR(INDEX(Лист1!$A$2:$L$8,SMALL(IF(ISNUMBER(Лист1!$H$2:$H$8),ROW(Лист1!$A$2:$A$8)-1),ROW(D4)),MATCH(D$1,Лист1!$A$1:$L$1,0)),0)</f>
        <v>0</v>
      </c>
      <c r="E5" s="18">
        <f t="array" ref="E5">IFERROR(INDEX(Лист1!$A$2:$L$8,SMALL(IF(ISNUMBER(Лист1!$H$2:$H$8),ROW(Лист1!$A$2:$A$8)-1),ROW(E4)),MATCH(E$1,Лист1!$A$1:$L$1,0)),0)</f>
        <v>0</v>
      </c>
      <c r="F5" s="18">
        <f t="array" ref="F5">IFERROR(INDEX(Лист1!$A$2:$L$8,SMALL(IF(ISNUMBER(Лист1!$H$2:$H$8),ROW(Лист1!$A$2:$A$8)-1),ROW(F4)),MATCH(F$1,Лист1!$A$1:$L$1,0)),0)</f>
        <v>0</v>
      </c>
      <c r="G5" s="18">
        <f t="array" ref="G5">IFERROR(INDEX(Лист1!$A$2:$L$8,SMALL(IF(ISNUMBER(Лист1!$H$2:$H$8),ROW(Лист1!$A$2:$A$8)-1),ROW(G4)),MATCH(G$1,Лист1!$A$1:$L$1,0)),0)</f>
        <v>0</v>
      </c>
      <c r="H5" s="18">
        <f t="array" ref="H5">IFERROR(INDEX(Лист1!$A$2:$L$8,SMALL(IF(ISNUMBER(Лист1!$H$2:$H$8),ROW(Лист1!$A$2:$A$8)-1),ROW(H4)),MATCH(H$1,Лист1!$A$1:$L$1,0)),0)</f>
        <v>0</v>
      </c>
      <c r="I5" s="18">
        <f t="array" ref="I5">IFERROR(INDEX(Лист1!$A$2:$L$8,SMALL(IF(ISNUMBER(Лист1!$H$2:$H$8),ROW(Лист1!$A$2:$A$8)-1),ROW(I4)),MATCH(I$1,Лист1!$A$1:$L$1,0)),0)</f>
        <v>0</v>
      </c>
      <c r="J5" s="18">
        <f t="array" ref="J5">IFERROR(INDEX(Лист1!$A$2:$L$8,SMALL(IF(ISNUMBER(Лист1!$H$2:$H$8),ROW(Лист1!$A$2:$A$8)-1),ROW(J4)),MATCH(J$1,Лист1!$A$1:$L$1,0)),0)</f>
        <v>0</v>
      </c>
      <c r="K5" s="18">
        <f t="array" ref="K5">IFERROR(INDEX(Лист1!$A$2:$L$8,SMALL(IF(ISNUMBER(Лист1!$H$2:$H$8),ROW(Лист1!$A$2:$A$8)-1),ROW(K4)),MATCH(K$1,Лист1!$A$1:$L$1,0)),0)</f>
        <v>0</v>
      </c>
      <c r="L5" s="18">
        <f t="array" ref="L5">IFERROR(INDEX(Лист1!$A$2:$L$8,SMALL(IF(ISNUMBER(Лист1!$H$2:$H$8),ROW(Лист1!$A$2:$A$8)-1),ROW(L4)),MATCH(L$1,Лист1!$A$1:$L$1,0)),0)</f>
        <v>0</v>
      </c>
    </row>
    <row r="6" spans="1:40" ht="15.75" thickBot="1" x14ac:dyDescent="0.3">
      <c r="A6" s="18">
        <f t="array" ref="A6">IFERROR(INDEX(Лист1!$A$2:$L$8,SMALL(IF(ISNUMBER(Лист1!$H$2:$H$8),ROW(Лист1!$A$2:$A$8)-1),ROW(A5)),MATCH(A$1,Лист1!$A$1:$L$1,0)),0)</f>
        <v>0</v>
      </c>
      <c r="B6" s="18">
        <f t="array" ref="B6">IFERROR(INDEX(Лист1!$A$2:$L$8,SMALL(IF(ISNUMBER(Лист1!$H$2:$H$8),ROW(Лист1!$A$2:$A$8)-1),ROW(B5)),MATCH(B$1,Лист1!$A$1:$L$1,0)),0)</f>
        <v>0</v>
      </c>
      <c r="C6" s="18">
        <f t="array" ref="C6">IFERROR(INDEX(Лист1!$A$2:$L$8,SMALL(IF(ISNUMBER(Лист1!$H$2:$H$8),ROW(Лист1!$A$2:$A$8)-1),ROW(C5)),MATCH(C$1,Лист1!$A$1:$L$1,0)),0)</f>
        <v>0</v>
      </c>
      <c r="D6" s="18">
        <f t="array" ref="D6">IFERROR(INDEX(Лист1!$A$2:$L$8,SMALL(IF(ISNUMBER(Лист1!$H$2:$H$8),ROW(Лист1!$A$2:$A$8)-1),ROW(D5)),MATCH(D$1,Лист1!$A$1:$L$1,0)),0)</f>
        <v>0</v>
      </c>
      <c r="E6" s="18">
        <f t="array" ref="E6">IFERROR(INDEX(Лист1!$A$2:$L$8,SMALL(IF(ISNUMBER(Лист1!$H$2:$H$8),ROW(Лист1!$A$2:$A$8)-1),ROW(E5)),MATCH(E$1,Лист1!$A$1:$L$1,0)),0)</f>
        <v>0</v>
      </c>
      <c r="F6" s="18">
        <f t="array" ref="F6">IFERROR(INDEX(Лист1!$A$2:$L$8,SMALL(IF(ISNUMBER(Лист1!$H$2:$H$8),ROW(Лист1!$A$2:$A$8)-1),ROW(F5)),MATCH(F$1,Лист1!$A$1:$L$1,0)),0)</f>
        <v>0</v>
      </c>
      <c r="G6" s="18">
        <f t="array" ref="G6">IFERROR(INDEX(Лист1!$A$2:$L$8,SMALL(IF(ISNUMBER(Лист1!$H$2:$H$8),ROW(Лист1!$A$2:$A$8)-1),ROW(G5)),MATCH(G$1,Лист1!$A$1:$L$1,0)),0)</f>
        <v>0</v>
      </c>
      <c r="H6" s="18">
        <f t="array" ref="H6">IFERROR(INDEX(Лист1!$A$2:$L$8,SMALL(IF(ISNUMBER(Лист1!$H$2:$H$8),ROW(Лист1!$A$2:$A$8)-1),ROW(H5)),MATCH(H$1,Лист1!$A$1:$L$1,0)),0)</f>
        <v>0</v>
      </c>
      <c r="I6" s="18">
        <f t="array" ref="I6">IFERROR(INDEX(Лист1!$A$2:$L$8,SMALL(IF(ISNUMBER(Лист1!$H$2:$H$8),ROW(Лист1!$A$2:$A$8)-1),ROW(I5)),MATCH(I$1,Лист1!$A$1:$L$1,0)),0)</f>
        <v>0</v>
      </c>
      <c r="J6" s="18">
        <f t="array" ref="J6">IFERROR(INDEX(Лист1!$A$2:$L$8,SMALL(IF(ISNUMBER(Лист1!$H$2:$H$8),ROW(Лист1!$A$2:$A$8)-1),ROW(J5)),MATCH(J$1,Лист1!$A$1:$L$1,0)),0)</f>
        <v>0</v>
      </c>
      <c r="K6" s="18">
        <f t="array" ref="K6">IFERROR(INDEX(Лист1!$A$2:$L$8,SMALL(IF(ISNUMBER(Лист1!$H$2:$H$8),ROW(Лист1!$A$2:$A$8)-1),ROW(K5)),MATCH(K$1,Лист1!$A$1:$L$1,0)),0)</f>
        <v>0</v>
      </c>
      <c r="L6" s="18">
        <f t="array" ref="L6">IFERROR(INDEX(Лист1!$A$2:$L$8,SMALL(IF(ISNUMBER(Лист1!$H$2:$H$8),ROW(Лист1!$A$2:$A$8)-1),ROW(L5)),MATCH(L$1,Лист1!$A$1:$L$1,0)),0)</f>
        <v>0</v>
      </c>
    </row>
    <row r="7" spans="1:40" ht="15.75" thickBot="1" x14ac:dyDescent="0.3">
      <c r="A7" s="18">
        <f t="array" ref="A7">IFERROR(INDEX(Лист1!$A$2:$L$8,SMALL(IF(ISNUMBER(Лист1!$H$2:$H$8),ROW(Лист1!$A$2:$A$8)-1),ROW(A6)),MATCH(A$1,Лист1!$A$1:$L$1,0)),0)</f>
        <v>0</v>
      </c>
      <c r="B7" s="18">
        <f t="array" ref="B7">IFERROR(INDEX(Лист1!$A$2:$L$8,SMALL(IF(ISNUMBER(Лист1!$H$2:$H$8),ROW(Лист1!$A$2:$A$8)-1),ROW(B6)),MATCH(B$1,Лист1!$A$1:$L$1,0)),0)</f>
        <v>0</v>
      </c>
      <c r="C7" s="18">
        <f t="array" ref="C7">IFERROR(INDEX(Лист1!$A$2:$L$8,SMALL(IF(ISNUMBER(Лист1!$H$2:$H$8),ROW(Лист1!$A$2:$A$8)-1),ROW(C6)),MATCH(C$1,Лист1!$A$1:$L$1,0)),0)</f>
        <v>0</v>
      </c>
      <c r="D7" s="18">
        <f t="array" ref="D7">IFERROR(INDEX(Лист1!$A$2:$L$8,SMALL(IF(ISNUMBER(Лист1!$H$2:$H$8),ROW(Лист1!$A$2:$A$8)-1),ROW(D6)),MATCH(D$1,Лист1!$A$1:$L$1,0)),0)</f>
        <v>0</v>
      </c>
      <c r="E7" s="18">
        <f t="array" ref="E7">IFERROR(INDEX(Лист1!$A$2:$L$8,SMALL(IF(ISNUMBER(Лист1!$H$2:$H$8),ROW(Лист1!$A$2:$A$8)-1),ROW(E6)),MATCH(E$1,Лист1!$A$1:$L$1,0)),0)</f>
        <v>0</v>
      </c>
      <c r="F7" s="18">
        <f t="array" ref="F7">IFERROR(INDEX(Лист1!$A$2:$L$8,SMALL(IF(ISNUMBER(Лист1!$H$2:$H$8),ROW(Лист1!$A$2:$A$8)-1),ROW(F6)),MATCH(F$1,Лист1!$A$1:$L$1,0)),0)</f>
        <v>0</v>
      </c>
      <c r="G7" s="18">
        <f t="array" ref="G7">IFERROR(INDEX(Лист1!$A$2:$L$8,SMALL(IF(ISNUMBER(Лист1!$H$2:$H$8),ROW(Лист1!$A$2:$A$8)-1),ROW(G6)),MATCH(G$1,Лист1!$A$1:$L$1,0)),0)</f>
        <v>0</v>
      </c>
      <c r="H7" s="18">
        <f t="array" ref="H7">IFERROR(INDEX(Лист1!$A$2:$L$8,SMALL(IF(ISNUMBER(Лист1!$H$2:$H$8),ROW(Лист1!$A$2:$A$8)-1),ROW(H6)),MATCH(H$1,Лист1!$A$1:$L$1,0)),0)</f>
        <v>0</v>
      </c>
      <c r="I7" s="18">
        <f t="array" ref="I7">IFERROR(INDEX(Лист1!$A$2:$L$8,SMALL(IF(ISNUMBER(Лист1!$H$2:$H$8),ROW(Лист1!$A$2:$A$8)-1),ROW(I6)),MATCH(I$1,Лист1!$A$1:$L$1,0)),0)</f>
        <v>0</v>
      </c>
      <c r="J7" s="18">
        <f t="array" ref="J7">IFERROR(INDEX(Лист1!$A$2:$L$8,SMALL(IF(ISNUMBER(Лист1!$H$2:$H$8),ROW(Лист1!$A$2:$A$8)-1),ROW(J6)),MATCH(J$1,Лист1!$A$1:$L$1,0)),0)</f>
        <v>0</v>
      </c>
      <c r="K7" s="18">
        <f t="array" ref="K7">IFERROR(INDEX(Лист1!$A$2:$L$8,SMALL(IF(ISNUMBER(Лист1!$H$2:$H$8),ROW(Лист1!$A$2:$A$8)-1),ROW(K6)),MATCH(K$1,Лист1!$A$1:$L$1,0)),0)</f>
        <v>0</v>
      </c>
      <c r="L7" s="18">
        <f t="array" ref="L7">IFERROR(INDEX(Лист1!$A$2:$L$8,SMALL(IF(ISNUMBER(Лист1!$H$2:$H$8),ROW(Лист1!$A$2:$A$8)-1),ROW(L6)),MATCH(L$1,Лист1!$A$1:$L$1,0)),0)</f>
        <v>0</v>
      </c>
    </row>
  </sheetData>
  <conditionalFormatting sqref="U1:W1 T2:W4">
    <cfRule type="cellIs" dxfId="24" priority="11" stopIfTrue="1" operator="lessThan">
      <formula>$X$2</formula>
    </cfRule>
  </conditionalFormatting>
  <conditionalFormatting sqref="W1">
    <cfRule type="cellIs" dxfId="23" priority="10" stopIfTrue="1" operator="lessThan">
      <formula>$O$1</formula>
    </cfRule>
  </conditionalFormatting>
  <conditionalFormatting sqref="E1">
    <cfRule type="containsText" dxfId="22" priority="8" operator="containsText" text="1л Кадарка п/сл. кр. слабоалк. (ПЭТ-бут.)">
      <formula>NOT(ISERROR(SEARCH("1л Кадарка п/сл. кр. слабоалк. (ПЭТ-бут.)",E1)))</formula>
    </cfRule>
    <cfRule type="containsText" dxfId="21" priority="9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W1">
    <cfRule type="cellIs" dxfId="20" priority="7" stopIfTrue="1" operator="lessThan">
      <formula>#REF!</formula>
    </cfRule>
  </conditionalFormatting>
  <conditionalFormatting sqref="E1">
    <cfRule type="containsText" dxfId="19" priority="5" operator="containsText" text="Шардоне бел.п/сл. 1л з-д &quot;Нектар&quot;">
      <formula>NOT(ISERROR(SEARCH("Шардоне бел.п/сл. 1л з-д ""Нектар""",E1)))</formula>
    </cfRule>
    <cfRule type="containsText" dxfId="18" priority="6" operator="containsText" text="1л Багряная Вишня с/алк.вин.-виш.нег.кр. (ПЭТ-бел)">
      <formula>NOT(ISERROR(SEARCH("1л Багряная Вишня с/алк.вин.-виш.нег.кр. (ПЭТ-бел)",E1)))</formula>
    </cfRule>
  </conditionalFormatting>
  <conditionalFormatting sqref="C1">
    <cfRule type="duplicateValues" dxfId="17" priority="4"/>
  </conditionalFormatting>
  <conditionalFormatting sqref="E1">
    <cfRule type="cellIs" dxfId="16" priority="1" operator="equal">
      <formula>$E$670</formula>
    </cfRule>
    <cfRule type="cellIs" dxfId="15" priority="2" operator="equal">
      <formula>$E$669</formula>
    </cfRule>
    <cfRule type="cellIs" dxfId="14" priority="3" operator="equal">
      <formula>$E$668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Ракитин И.О.</cp:lastModifiedBy>
  <dcterms:created xsi:type="dcterms:W3CDTF">2016-02-26T10:59:30Z</dcterms:created>
  <dcterms:modified xsi:type="dcterms:W3CDTF">2016-02-26T19:10:44Z</dcterms:modified>
</cp:coreProperties>
</file>