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_28m54\Desktop\Бардашов С.Ю\"/>
    </mc:Choice>
  </mc:AlternateContent>
  <bookViews>
    <workbookView xWindow="0" yWindow="0" windowWidth="15360" windowHeight="7215" tabRatio="888"/>
  </bookViews>
  <sheets>
    <sheet name="Заявки" sheetId="9" r:id="rId1"/>
    <sheet name="Кол-во заявок-неделя-город-" sheetId="19" r:id="rId2"/>
    <sheet name="Заявки за 2-3 квартал" sheetId="10" state="hidden" r:id="rId3"/>
  </sheets>
  <definedNames>
    <definedName name="_xlnm._FilterDatabase" localSheetId="0" hidden="1">Заявки!$A$1:$H$108</definedName>
  </definedNames>
  <calcPr calcId="152511" iterate="1" concurrentCalc="0"/>
  <pivotCaches>
    <pivotCache cacheId="6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1" i="9" l="1"/>
  <c r="D262" i="9"/>
  <c r="D263" i="9"/>
  <c r="D264" i="9"/>
  <c r="D265" i="9"/>
  <c r="D266" i="9"/>
  <c r="D267" i="9"/>
  <c r="D268" i="9"/>
  <c r="D269" i="9"/>
  <c r="D270" i="9"/>
  <c r="D271" i="9"/>
  <c r="D272" i="9"/>
  <c r="D273" i="9"/>
  <c r="D274" i="9"/>
  <c r="D275" i="9"/>
  <c r="D276" i="9"/>
  <c r="E261" i="9"/>
  <c r="E262" i="9"/>
  <c r="E263" i="9"/>
  <c r="E264" i="9"/>
  <c r="E265" i="9"/>
  <c r="E266" i="9"/>
  <c r="E267" i="9"/>
  <c r="E268" i="9"/>
  <c r="E269" i="9"/>
  <c r="E270" i="9"/>
  <c r="E271" i="9"/>
  <c r="E272" i="9"/>
  <c r="E273" i="9"/>
  <c r="E274" i="9"/>
  <c r="E275" i="9"/>
  <c r="E276" i="9"/>
  <c r="D260" i="9"/>
  <c r="E260" i="9"/>
  <c r="D257" i="9"/>
  <c r="D258" i="9"/>
  <c r="D259" i="9"/>
  <c r="E257" i="9"/>
  <c r="E258" i="9"/>
  <c r="E259" i="9"/>
  <c r="D249" i="9"/>
  <c r="D250" i="9"/>
  <c r="D251" i="9"/>
  <c r="D252" i="9"/>
  <c r="D253" i="9"/>
  <c r="D254" i="9"/>
  <c r="D255" i="9"/>
  <c r="D256" i="9"/>
  <c r="E249" i="9"/>
  <c r="E250" i="9"/>
  <c r="E251" i="9"/>
  <c r="E252" i="9"/>
  <c r="E253" i="9"/>
  <c r="E254" i="9"/>
  <c r="E255" i="9"/>
  <c r="E256" i="9"/>
  <c r="D248" i="9"/>
  <c r="E248" i="9"/>
  <c r="D244" i="9"/>
  <c r="D245" i="9"/>
  <c r="D246" i="9"/>
  <c r="D247" i="9"/>
  <c r="E244" i="9"/>
  <c r="E245" i="9"/>
  <c r="E246" i="9"/>
  <c r="E247" i="9"/>
  <c r="D243" i="9"/>
  <c r="E243" i="9"/>
  <c r="D242" i="9"/>
  <c r="E242" i="9"/>
  <c r="D241" i="9"/>
  <c r="E241" i="9"/>
  <c r="D240" i="9"/>
  <c r="E240" i="9"/>
  <c r="D239" i="9"/>
  <c r="E239" i="9"/>
  <c r="D238" i="9"/>
  <c r="E238" i="9"/>
  <c r="D237" i="9"/>
  <c r="E237" i="9"/>
  <c r="D236" i="9"/>
  <c r="E236" i="9"/>
  <c r="D235" i="9"/>
  <c r="E235" i="9"/>
  <c r="D234" i="9"/>
  <c r="E234" i="9"/>
  <c r="D233" i="9"/>
  <c r="E233" i="9"/>
  <c r="D232" i="9"/>
  <c r="E232" i="9"/>
  <c r="D231" i="9"/>
  <c r="E231" i="9"/>
  <c r="D230" i="9"/>
  <c r="E230" i="9"/>
  <c r="E229" i="9"/>
  <c r="D227" i="9"/>
  <c r="D228" i="9"/>
  <c r="E227" i="9"/>
  <c r="E228" i="9"/>
  <c r="D211" i="9"/>
  <c r="D212" i="9"/>
  <c r="D213" i="9"/>
  <c r="D214" i="9"/>
  <c r="D215" i="9"/>
  <c r="D216" i="9"/>
  <c r="D217" i="9"/>
  <c r="D218" i="9"/>
  <c r="D219" i="9"/>
  <c r="D220" i="9"/>
  <c r="D221" i="9"/>
  <c r="D222" i="9"/>
  <c r="D223" i="9"/>
  <c r="D224" i="9"/>
  <c r="D225" i="9"/>
  <c r="D226" i="9"/>
  <c r="E211" i="9"/>
  <c r="E212" i="9"/>
  <c r="E213" i="9"/>
  <c r="E214" i="9"/>
  <c r="E215" i="9"/>
  <c r="E216" i="9"/>
  <c r="E217" i="9"/>
  <c r="E218" i="9"/>
  <c r="E219" i="9"/>
  <c r="E220" i="9"/>
  <c r="E221" i="9"/>
  <c r="E222" i="9"/>
  <c r="E223" i="9"/>
  <c r="E224" i="9"/>
  <c r="E225" i="9"/>
  <c r="E226" i="9"/>
  <c r="D209" i="9"/>
  <c r="D210" i="9"/>
  <c r="E209" i="9"/>
  <c r="E210" i="9"/>
  <c r="D208" i="9"/>
  <c r="E208" i="9"/>
  <c r="D207" i="9"/>
  <c r="E207" i="9"/>
  <c r="D205" i="9"/>
  <c r="D206" i="9"/>
  <c r="E205" i="9"/>
  <c r="E206" i="9"/>
  <c r="D204" i="9"/>
  <c r="E204" i="9"/>
  <c r="D201" i="9"/>
  <c r="D202" i="9"/>
  <c r="D203" i="9"/>
  <c r="E201" i="9"/>
  <c r="E202" i="9"/>
  <c r="E203" i="9"/>
  <c r="D197" i="9"/>
  <c r="D198" i="9"/>
  <c r="D199" i="9"/>
  <c r="D200" i="9"/>
  <c r="E197" i="9"/>
  <c r="E198" i="9"/>
  <c r="E199" i="9"/>
  <c r="E200" i="9"/>
  <c r="D196" i="9"/>
  <c r="E196" i="9"/>
  <c r="D191" i="9"/>
  <c r="D192" i="9"/>
  <c r="D193" i="9"/>
  <c r="D194" i="9"/>
  <c r="D195" i="9"/>
  <c r="E191" i="9"/>
  <c r="E192" i="9"/>
  <c r="E193" i="9"/>
  <c r="E194" i="9"/>
  <c r="E195" i="9"/>
  <c r="D187" i="9"/>
  <c r="D188" i="9"/>
  <c r="D189" i="9"/>
  <c r="D190" i="9"/>
  <c r="E187" i="9"/>
  <c r="E188" i="9"/>
  <c r="E189" i="9"/>
  <c r="E190" i="9"/>
  <c r="D180" i="9"/>
  <c r="D181" i="9"/>
  <c r="D182" i="9"/>
  <c r="D183" i="9"/>
  <c r="D184" i="9"/>
  <c r="D185" i="9"/>
  <c r="D186" i="9"/>
  <c r="E180" i="9"/>
  <c r="E181" i="9"/>
  <c r="E182" i="9"/>
  <c r="E183" i="9"/>
  <c r="E184" i="9"/>
  <c r="E185" i="9"/>
  <c r="E186" i="9"/>
  <c r="D176" i="9"/>
  <c r="D177" i="9"/>
  <c r="D178" i="9"/>
  <c r="D179" i="9"/>
  <c r="E176" i="9"/>
  <c r="E177" i="9"/>
  <c r="E178" i="9"/>
  <c r="E179" i="9"/>
  <c r="D173" i="9"/>
  <c r="D174" i="9"/>
  <c r="D175" i="9"/>
  <c r="E173" i="9"/>
  <c r="E174" i="9"/>
  <c r="E175" i="9"/>
  <c r="D168" i="9"/>
  <c r="D169" i="9"/>
  <c r="D170" i="9"/>
  <c r="D171" i="9"/>
  <c r="D172" i="9"/>
  <c r="E168" i="9"/>
  <c r="E169" i="9"/>
  <c r="E170" i="9"/>
  <c r="E171" i="9"/>
  <c r="E172" i="9"/>
  <c r="D167" i="9"/>
  <c r="E167" i="9"/>
  <c r="D163" i="9"/>
  <c r="D164" i="9"/>
  <c r="D165" i="9"/>
  <c r="D166" i="9"/>
  <c r="E163" i="9"/>
  <c r="E164" i="9"/>
  <c r="E165" i="9"/>
  <c r="E166" i="9"/>
  <c r="D161" i="9"/>
  <c r="D162" i="9"/>
  <c r="E161" i="9"/>
  <c r="E162" i="9"/>
  <c r="D160" i="9"/>
  <c r="E160" i="9"/>
  <c r="D159" i="9"/>
  <c r="E159" i="9"/>
  <c r="D158" i="9"/>
  <c r="E158" i="9"/>
  <c r="D153" i="9"/>
  <c r="D154" i="9"/>
  <c r="D155" i="9"/>
  <c r="D156" i="9"/>
  <c r="D157" i="9"/>
  <c r="E153" i="9"/>
  <c r="E154" i="9"/>
  <c r="E155" i="9"/>
  <c r="E156" i="9"/>
  <c r="E157" i="9"/>
  <c r="D152" i="9"/>
  <c r="E152" i="9"/>
  <c r="D151" i="9"/>
  <c r="E151" i="9"/>
  <c r="D150" i="9"/>
  <c r="E150" i="9"/>
  <c r="D147" i="9"/>
  <c r="D148" i="9"/>
  <c r="D149" i="9"/>
  <c r="E147" i="9"/>
  <c r="E148" i="9"/>
  <c r="E149" i="9"/>
  <c r="D141" i="9"/>
  <c r="D142" i="9"/>
  <c r="D143" i="9"/>
  <c r="D144" i="9"/>
  <c r="D145" i="9"/>
  <c r="D146" i="9"/>
  <c r="E141" i="9"/>
  <c r="E142" i="9"/>
  <c r="E143" i="9"/>
  <c r="E144" i="9"/>
  <c r="E145" i="9"/>
  <c r="E146" i="9"/>
  <c r="D140" i="9"/>
  <c r="E140" i="9"/>
  <c r="D139" i="9"/>
  <c r="E139" i="9"/>
  <c r="D138" i="9"/>
  <c r="E138" i="9"/>
  <c r="D135" i="9"/>
  <c r="D136" i="9"/>
  <c r="D137" i="9"/>
  <c r="E135" i="9"/>
  <c r="E136" i="9"/>
  <c r="E137" i="9"/>
  <c r="D134" i="9"/>
  <c r="E134" i="9"/>
  <c r="D2" i="9"/>
  <c r="D3" i="9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E130" i="9"/>
  <c r="E131" i="9"/>
  <c r="E132" i="9"/>
  <c r="E133" i="9"/>
  <c r="E129" i="9"/>
  <c r="E128" i="9"/>
  <c r="E127" i="9"/>
  <c r="E118" i="9"/>
  <c r="E119" i="9"/>
  <c r="E120" i="9"/>
  <c r="E121" i="9"/>
  <c r="E122" i="9"/>
  <c r="E123" i="9"/>
  <c r="E124" i="9"/>
  <c r="E125" i="9"/>
  <c r="E126" i="9"/>
  <c r="E113" i="9"/>
  <c r="E114" i="9"/>
  <c r="E115" i="9"/>
  <c r="E116" i="9"/>
  <c r="E117" i="9"/>
  <c r="E112" i="9"/>
  <c r="E111" i="9"/>
  <c r="E110" i="9"/>
  <c r="E109" i="9"/>
  <c r="E108" i="9"/>
  <c r="E107" i="9"/>
  <c r="E106" i="9"/>
  <c r="E105" i="9"/>
  <c r="E104" i="9"/>
  <c r="E103" i="9"/>
  <c r="E102" i="9"/>
  <c r="E101" i="9"/>
  <c r="E100" i="9"/>
  <c r="E99" i="9"/>
  <c r="E98" i="9"/>
  <c r="E97" i="9"/>
  <c r="E96" i="9"/>
  <c r="E95" i="9"/>
  <c r="E94" i="9"/>
  <c r="E93" i="9"/>
  <c r="E92" i="9"/>
  <c r="E91" i="9"/>
  <c r="E90" i="9"/>
  <c r="E89" i="9"/>
  <c r="E88" i="9"/>
  <c r="E87" i="9"/>
  <c r="E86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2" i="9"/>
  <c r="E71" i="9"/>
  <c r="E7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4" i="9"/>
  <c r="E3" i="9"/>
  <c r="E2" i="9"/>
</calcChain>
</file>

<file path=xl/sharedStrings.xml><?xml version="1.0" encoding="utf-8"?>
<sst xmlns="http://schemas.openxmlformats.org/spreadsheetml/2006/main" count="984" uniqueCount="261">
  <si>
    <t>Город</t>
  </si>
  <si>
    <t>Йошкар-Ола</t>
  </si>
  <si>
    <t>УСОЛЬЕ-СИБИРСКОЕ</t>
  </si>
  <si>
    <t>Новочеркасск</t>
  </si>
  <si>
    <t>Таганрог</t>
  </si>
  <si>
    <t>Комсомольск-на-Амуре</t>
  </si>
  <si>
    <t>Миасс</t>
  </si>
  <si>
    <t>ЮРГА</t>
  </si>
  <si>
    <t>Ачинск</t>
  </si>
  <si>
    <t>Березники</t>
  </si>
  <si>
    <t>ГУКОВО</t>
  </si>
  <si>
    <t>Старый Оскол</t>
  </si>
  <si>
    <t>Ясный</t>
  </si>
  <si>
    <t>Прокопьевск</t>
  </si>
  <si>
    <t>Сызрань</t>
  </si>
  <si>
    <t>Балаково</t>
  </si>
  <si>
    <t>Северодвинск</t>
  </si>
  <si>
    <t>Владимир</t>
  </si>
  <si>
    <t>Калуга</t>
  </si>
  <si>
    <t>Рязань</t>
  </si>
  <si>
    <t>Находка</t>
  </si>
  <si>
    <t>Туапсе</t>
  </si>
  <si>
    <t>Чебоксары</t>
  </si>
  <si>
    <t>Бузулук</t>
  </si>
  <si>
    <t>Курск</t>
  </si>
  <si>
    <t>Набережные Челны</t>
  </si>
  <si>
    <t>Сыктывкар</t>
  </si>
  <si>
    <t>Общий итог</t>
  </si>
  <si>
    <t>ID #</t>
  </si>
  <si>
    <t>Дата создания</t>
  </si>
  <si>
    <t>Автор:</t>
  </si>
  <si>
    <t>Высокий</t>
  </si>
  <si>
    <t>Андрей Велин</t>
  </si>
  <si>
    <t>Кызыл</t>
  </si>
  <si>
    <t>Средний</t>
  </si>
  <si>
    <t>Виктор Мизонов</t>
  </si>
  <si>
    <t>№</t>
  </si>
  <si>
    <t>Компания:</t>
  </si>
  <si>
    <t>Город:</t>
  </si>
  <si>
    <t>Селихов Сергей Петрович</t>
  </si>
  <si>
    <t>Киприянов Павел Игоревич</t>
  </si>
  <si>
    <t>Низкий</t>
  </si>
  <si>
    <t>Проскурнин Денис Алексеевич</t>
  </si>
  <si>
    <t>Организовано 1 (одно) рабочее место монитор+системный блок.</t>
  </si>
  <si>
    <t>Мякотин Алексей</t>
  </si>
  <si>
    <t>Захарченко Вячеслав</t>
  </si>
  <si>
    <t>Богданов Николай</t>
  </si>
  <si>
    <t>Юрга</t>
  </si>
  <si>
    <t>Гуково</t>
  </si>
  <si>
    <t>Сосновый Бор</t>
  </si>
  <si>
    <t>Златоуст</t>
  </si>
  <si>
    <t>№ п/п</t>
  </si>
  <si>
    <t>Информация по запросу</t>
  </si>
  <si>
    <t>Выполненные действия</t>
  </si>
  <si>
    <t>Стоимость Услуг, руб., с НДС (18%)</t>
  </si>
  <si>
    <t>№ заявки</t>
  </si>
  <si>
    <t>Приоритет заявки</t>
  </si>
  <si>
    <t>Адрес оказания Услуг</t>
  </si>
  <si>
    <t>Наименование оборудования</t>
  </si>
  <si>
    <t>Инв., Серийный Номер</t>
  </si>
  <si>
    <t>Содержание заявки</t>
  </si>
  <si>
    <t>Время поступления заявки</t>
  </si>
  <si>
    <t>Время прибытия</t>
  </si>
  <si>
    <t>Время закрытия заявки</t>
  </si>
  <si>
    <t>1.  Обслуживание ИТ-инфраструктуры:</t>
  </si>
  <si>
    <t xml:space="preserve"> г. Сыктывкар, ул. Интернациональная 158</t>
  </si>
  <si>
    <t>Кредитно кассовый офис</t>
  </si>
  <si>
    <t>В ККО Альфа-Банка по адресу г. Сыктывкар, ул. Интернациональная 158 22 сентября закончится ремонт помещения. Мебель к этому времени будет расставлена. Прошу 22.09.2015 к 10 часам утра подойти Ваших специалистов для установить 7 рабочих мест (Монитор+системный блок) и 2 сетевых принтеров. Данное оборудование находиться по этому же адресу в другой комнате. Руководитель ККО в г. Сыктывкар Назарова Елена, тел.89091294019 Специалист ИТ отдела Банка Петров Юрий, тел. 89097261116 Перенесено : Прошу 25.09.2015 к 10 часам утра подойти Ваших специалистов</t>
  </si>
  <si>
    <t>15:09:15 15:42</t>
  </si>
  <si>
    <t>25.09.201510:00</t>
  </si>
  <si>
    <t>25:09:15 14:42</t>
  </si>
  <si>
    <t>Установка 7 рабочих мест:</t>
  </si>
  <si>
    <t>-монитор</t>
  </si>
  <si>
    <t>-системный блок</t>
  </si>
  <si>
    <t>-ip телефон</t>
  </si>
  <si>
    <t>-принтер</t>
  </si>
  <si>
    <t>-устройства ввода</t>
  </si>
  <si>
    <t>г. Сыктывкар, ул. Интернациональная 158</t>
  </si>
  <si>
    <t>В ККО Альфа-Банка по адресу г. Сыктывкар, ул. Интернациональная 158 прошу в течении 30.09.2015 организовать 1 (одно) рабочее место монитор+системный блок. Руководитель ККО в г. Сыктывкар Назарова Елена, тел.89091294019</t>
  </si>
  <si>
    <t>Специалист ИТ отдела Банка Петров Юрий, тел. 89097261116.</t>
  </si>
  <si>
    <t>30:09:15 09:48</t>
  </si>
  <si>
    <t>30:09:15 09:59</t>
  </si>
  <si>
    <t>Ростовская область, г. Таганрог, ул. Петровская 107</t>
  </si>
  <si>
    <t>Добрый день! Необходимо проверить работу номеркового аппарата электронной очереди в отделении. Готов ответить на вопросы и помочь по телефону.</t>
  </si>
  <si>
    <t>24:08:15 13:10</t>
  </si>
  <si>
    <t>25:08:15 18:20</t>
  </si>
  <si>
    <t>Информация по заявке передана в Ростов</t>
  </si>
  <si>
    <t>Добрый день! Необходимо срочно в отделении на ул. Петровская, 107, восстановить работу ПК в кабинете руководителя.</t>
  </si>
  <si>
    <t>Выезд инженера в офис - предположительно выход из строя блока питания. Произведена замена системного блока на аналогичный.  Переставлен жесткий диск. Работоспособность компьютера восстановлена. Не рабочий компьютер оставлен в офисе.</t>
  </si>
  <si>
    <r>
      <t> </t>
    </r>
    <r>
      <rPr>
        <sz val="9"/>
        <color theme="1"/>
        <rFont val="Times New Roman"/>
        <family val="1"/>
        <charset val="204"/>
      </rPr>
      <t>Ростовская область, г. Гуково, ул. Шахтерская, 43, пом. 6</t>
    </r>
  </si>
  <si>
    <t>Плановое отключение и подключение основного и резервного канала связи, отключение-включение ФПСУ-IP под контролем сотрудника ОИТ Щукина Дмитрия (8-909-425-95-11, 8-863-255-92-72(644)) Работы провести желательно в обеденное время, т.к. число клиентов минимально. Предварительный звонок за час до работ. Во вложении отчет и краткая инструкция для понимания процесса.</t>
  </si>
  <si>
    <t>Произведено плановое отключение и подключение основного и резервного канала связи, отключение-включение ФПСУ-IP под контролем сотрудника ОИТ Щукина Дмитрия</t>
  </si>
  <si>
    <t>Скрепить стяжками и привести в порядок свисающие со столов провода на 4х рабочих местах сотрудников. По всем вопросам звонить Дмитрию 8-909-425-95-11</t>
  </si>
  <si>
    <t>Скрепление стяжками свисающих со столов проводов на  рабочих местах сотрудников. Необходимо проделать технологические отверстия в столах для прокладки кабелей.</t>
  </si>
  <si>
    <t>Добрый день! Необходима проверка работы печатного устройства в отделении. Срок выполнения, до 16:00 23.09.2015</t>
  </si>
  <si>
    <t>Проведена проверка работы печатного устройства в отделении по ул. Шахтерская</t>
  </si>
  <si>
    <t>Ростовская область, г. Волгодонск, пр-кт Курчатова, д. 23</t>
  </si>
  <si>
    <t>Устранение поломки принтера.</t>
  </si>
  <si>
    <t>Не печатает, замятие.</t>
  </si>
  <si>
    <t>Произведен ремонт и дозаправка картриджа</t>
  </si>
  <si>
    <t>ИТОГО по обслуживанию ИТ-инфраструктуры:</t>
  </si>
  <si>
    <t> 21528.92</t>
  </si>
  <si>
    <t>2. Обслуживание УС:</t>
  </si>
  <si>
    <t> 1</t>
  </si>
  <si>
    <t>г.Таганрог ул. Москатова д.4</t>
  </si>
  <si>
    <t>банкомат</t>
  </si>
  <si>
    <t>Настроить банкомат в г.Таганрог ул. Москатова д.4</t>
  </si>
  <si>
    <t>В связи с тем, что при диагностики банкомата были выявлены неполодки в работе сетевого инерфейса. Необходимо срок выполнения заявки на более крайний срок. Завтра приедет  инженер для решения данной неисправности.</t>
  </si>
  <si>
    <t>Банкомат настроили.</t>
  </si>
  <si>
    <r>
      <t>2446,47</t>
    </r>
    <r>
      <rPr>
        <sz val="10"/>
        <color theme="1"/>
        <rFont val="Times New Roman"/>
        <family val="1"/>
        <charset val="204"/>
      </rPr>
      <t> </t>
    </r>
  </si>
  <si>
    <t>настройка GSM модема</t>
  </si>
  <si>
    <t>Модем настроили.</t>
  </si>
  <si>
    <t>настройка банкомата № 151799</t>
  </si>
  <si>
    <t>06:07:2015 09:47</t>
  </si>
  <si>
    <t>Банкомат настроен.</t>
  </si>
  <si>
    <t>Настройка банкомата №151789</t>
  </si>
  <si>
    <t>Настройка кассет банкомата</t>
  </si>
  <si>
    <t>Натсройка выполнена.</t>
  </si>
  <si>
    <t>Настройка кассет для банкомата 151799</t>
  </si>
  <si>
    <t>Настройка произведена.</t>
  </si>
  <si>
    <t>Настройка кассет для банкомата 151789</t>
  </si>
  <si>
    <t>г.Таганрог ул. 1-й Новый пер., 20</t>
  </si>
  <si>
    <t>Подключение банкомата 151799 на IP VPN 1-й Новый пер., 20</t>
  </si>
  <si>
    <t>Выполнено.</t>
  </si>
  <si>
    <t>г.Таганрог ул. ул. Москатова, 4</t>
  </si>
  <si>
    <t>Подключение банкомата 151799 на IP VPN ул. Москатова, 4</t>
  </si>
  <si>
    <t>г.Таганрог ул. 7-й Новый пер., 79</t>
  </si>
  <si>
    <t>Подключение банкомата 151789 на IP VPN  7-й Новый пер., 79</t>
  </si>
  <si>
    <t>Выполено.</t>
  </si>
  <si>
    <t>г. Таганрог ул. Заводская 1</t>
  </si>
  <si>
    <t>Настройка банкомата №151793 в ТАГМЕТе адрес расположения: г. Таганрог ул. Заводская 1</t>
  </si>
  <si>
    <t>Банкомат настроен..</t>
  </si>
  <si>
    <t>Настройка банкомата №151797 в ТАГМЕТе адрес расположения: г. Таганрог ул. Заводская 1</t>
  </si>
  <si>
    <t>Настройка банкомата №151795 в ТАГМЕТе адрес расположения: г. Таганрог ул. Заводская 1</t>
  </si>
  <si>
    <t>г. Таганрог пл. Авиаторов, 1</t>
  </si>
  <si>
    <t>Замена чековой ленты на банкомате №152989 г. Таганрог пл. Авиаторов, 1</t>
  </si>
  <si>
    <t>Замена произведена.</t>
  </si>
  <si>
    <t>г. Таганрог Инструментальная ул., 23/2</t>
  </si>
  <si>
    <t>банкоматы</t>
  </si>
  <si>
    <t>Нет связи на банкомате №151697</t>
  </si>
  <si>
    <t>Необходимо открыть верхний кабинет банкомата для осмотра установки сигнализации на банкоматы расположеные по адресу: г. Таганрог ул. Заводская 1</t>
  </si>
  <si>
    <t>г. г. Таганрог ул. Заводская 1</t>
  </si>
  <si>
    <t>Устранить неисправность картридера на банкомате №151797 расположенного по адресу: г. Таганрог ул. Заводская 1</t>
  </si>
  <si>
    <t>Таганрог 1-й Новый пер., 20</t>
  </si>
  <si>
    <t>Прошу заменить чековую ленту на банкомате №151799, расположенного по адресу: г. Таганрог 1-й Новый пер., 20</t>
  </si>
  <si>
    <t>Выполнено</t>
  </si>
  <si>
    <t>Банкомат 151797 ТагМет Установка сигнализации</t>
  </si>
  <si>
    <t>г. Таганрог ул. Москатова 4</t>
  </si>
  <si>
    <t>Проверка банкомата (Чековый принтер) Москатова 4 (м-н Пятерочка)</t>
  </si>
  <si>
    <t>Банкомат проверен - работает, бумага на месте.</t>
  </si>
  <si>
    <t>г. Таганрог ул. 7-й Новый пер., 79</t>
  </si>
  <si>
    <t>7-й Новый пер., 79. Отключение джиттера/регулировка MCRW. Иметь с собой клавиатуру, банковскую карту для тестирования MCRW</t>
  </si>
  <si>
    <t>Выехали на место, протестировали кардридер, созвонились с инженером - все работает.</t>
  </si>
  <si>
    <t>г. Таганрог ул. Осипенко 51/1</t>
  </si>
  <si>
    <t>Замена MCRW на банкомате 7-й Новый 79. MCRW забрать в банкомате, находящимся по адресу ул. Осипенко 51/1 "Магнит"</t>
  </si>
  <si>
    <t>1. Сняли кардридер на банкомате  ул. Осипенко 51/1 "Магнит"</t>
  </si>
  <si>
    <t>2. Выполнена замена кардридера на банкомате 7-й Новый 79</t>
  </si>
  <si>
    <t>3. Неисправный  кардридер доставлен в офис</t>
  </si>
  <si>
    <t>Таганрог ул. Осипенко 51/1</t>
  </si>
  <si>
    <t>Настройка банкомата расположенного по адресу : г. Таганрог ул. Осипенко 51/1 магазин Магнит.</t>
  </si>
  <si>
    <t>Не работает сетевая карта на банкомате. Информация направлена заказчику для принятия решения.</t>
  </si>
  <si>
    <t xml:space="preserve"> Выполнено. Банкомат настроен.</t>
  </si>
  <si>
    <t>г. Таганрог. пл. Мира, 7</t>
  </si>
  <si>
    <t>Восстановление питания банкомата пл. Мира, 7 ТЦ "Мармелад"</t>
  </si>
  <si>
    <t>г. Таганрог ул. Осипенко, 51</t>
  </si>
  <si>
    <t>Установка сетевой карты ул. Осипенко, 51. Карту забрать в отделении.</t>
  </si>
  <si>
    <t>Выезд за картой.</t>
  </si>
  <si>
    <t>Банкомат №151821 Ремонт сейфового замка</t>
  </si>
  <si>
    <t>г. Гуково Шахтерская ул., 43</t>
  </si>
  <si>
    <t>Замена чековой ленты на банкомате №151677, ККО Гуково, г. Гуково Шахтерская ул., 43</t>
  </si>
  <si>
    <t>Заменена чековая лента</t>
  </si>
  <si>
    <t>г. Гуково  ул. Ларина, 38</t>
  </si>
  <si>
    <t>Замена чековой ленты на банкомате 151773, ул. Ларина, 38, МУП "Тепловые сети"</t>
  </si>
  <si>
    <t>Восстановлена выдача чеков в банкомате</t>
  </si>
  <si>
    <t>Замена ленты не потребовалась. Устранено замятие. Несколько тестовых чеков и выписка по карте клиента отпечатаны с положительным результатом. После этого принтер остановился. Требуется ремонт принтера.</t>
  </si>
  <si>
    <t>ИТОГО по обслуживанию УС:</t>
  </si>
  <si>
    <t>Общая стоимость оказанных Услуг:</t>
  </si>
  <si>
    <t> 101 039,19</t>
  </si>
  <si>
    <t>Волгодонск</t>
  </si>
  <si>
    <t>Неделя</t>
  </si>
  <si>
    <t>Месяц</t>
  </si>
  <si>
    <t>_</t>
  </si>
  <si>
    <t>Северск</t>
  </si>
  <si>
    <t>Обнинск</t>
  </si>
  <si>
    <t>ВЛАДИМИР</t>
  </si>
  <si>
    <t>Ковров</t>
  </si>
  <si>
    <t>Дзержинск</t>
  </si>
  <si>
    <t>СТАРЫЙ ОСКОЛ</t>
  </si>
  <si>
    <t>Козельск</t>
  </si>
  <si>
    <t>Саранск</t>
  </si>
  <si>
    <t>Новокузнецк</t>
  </si>
  <si>
    <t>Тамбов</t>
  </si>
  <si>
    <t>Усолье-Сибирское</t>
  </si>
  <si>
    <t>000001</t>
  </si>
  <si>
    <t>000002</t>
  </si>
  <si>
    <t>000003</t>
  </si>
  <si>
    <t>(Все)</t>
  </si>
  <si>
    <t>Губкин</t>
  </si>
  <si>
    <t>Уссурийск</t>
  </si>
  <si>
    <t>СЫЗРАНЬ</t>
  </si>
  <si>
    <t>Соликамск</t>
  </si>
  <si>
    <t>СЫКТЫВКАР</t>
  </si>
  <si>
    <t>ТАГАНРОГ</t>
  </si>
  <si>
    <t>САРАНСК</t>
  </si>
  <si>
    <t>НОВОЧЕРКАССК</t>
  </si>
  <si>
    <t>DMBN-A6HGJT</t>
  </si>
  <si>
    <t>PIKV-A6J63D</t>
  </si>
  <si>
    <t>PIKV-A6J66R</t>
  </si>
  <si>
    <t>DVRO-A6JJU9</t>
  </si>
  <si>
    <t>MEAO-A6K9Z5</t>
  </si>
  <si>
    <t>AVDV-A6LBY7</t>
  </si>
  <si>
    <t>VASV-A6LGU4</t>
  </si>
  <si>
    <t>VNMV-A6NL84</t>
  </si>
  <si>
    <t>VNMV-A6RM5X</t>
  </si>
  <si>
    <t>VNMV-A6RMG6</t>
  </si>
  <si>
    <t>VNMV-A6SL66</t>
  </si>
  <si>
    <t>INGN-A6XCSZ</t>
  </si>
  <si>
    <t>MEAO-A6YJA2</t>
  </si>
  <si>
    <t>VNMV-A6ZMVL</t>
  </si>
  <si>
    <t>VNMV-A6ZN3R</t>
  </si>
  <si>
    <t>VNMV-A6ZN5Y</t>
  </si>
  <si>
    <t>VNMV-A6ZN7L</t>
  </si>
  <si>
    <t>VNMV-A6ZN9A</t>
  </si>
  <si>
    <t>DPMO-A72AUM</t>
  </si>
  <si>
    <t>DMBN-A73BS2</t>
  </si>
  <si>
    <t>DMBN-A73C54</t>
  </si>
  <si>
    <t>AVMN-A74DDT</t>
  </si>
  <si>
    <t>PIKV-A765GW</t>
  </si>
  <si>
    <t>AVMN-A76B83</t>
  </si>
  <si>
    <t>VVYV-A76D53</t>
  </si>
  <si>
    <t>VVYV-A76DJB</t>
  </si>
  <si>
    <t>VVYV-A76DKU</t>
  </si>
  <si>
    <t>APVN-A77AUQ</t>
  </si>
  <si>
    <t>MEAO-A77CNP</t>
  </si>
  <si>
    <t>AVMN-A78GGP</t>
  </si>
  <si>
    <t>VFFV-A799PU</t>
  </si>
  <si>
    <t>DPMO-A79AN4</t>
  </si>
  <si>
    <t>Партизанск</t>
  </si>
  <si>
    <t>DPMO-A79ATP</t>
  </si>
  <si>
    <t>DPMO-A79B5U</t>
  </si>
  <si>
    <t>AVMN-A7AEZY</t>
  </si>
  <si>
    <t>DPMO-A7B3YV</t>
  </si>
  <si>
    <t>DPMO-A7B4BN</t>
  </si>
  <si>
    <t>EVKN-A7F6WK</t>
  </si>
  <si>
    <t>DAPV-A7F6ZN</t>
  </si>
  <si>
    <t>DAAV-A7G8CS</t>
  </si>
  <si>
    <t>DAAV-A7G8HD</t>
  </si>
  <si>
    <t>APVN-A7GAVB</t>
  </si>
  <si>
    <t>VNMV-A7KBKT</t>
  </si>
  <si>
    <t>VNMV-A7KCL7</t>
  </si>
  <si>
    <t>VNMV-A7KCMJ</t>
  </si>
  <si>
    <t>VNMV-A7KCNV</t>
  </si>
  <si>
    <t>VNMV-A7KCQ8</t>
  </si>
  <si>
    <t>EVKN-A7L9MJ</t>
  </si>
  <si>
    <t>AVZV-A7L9CY</t>
  </si>
  <si>
    <t>AVZV-A7LA4W</t>
  </si>
  <si>
    <t>VOZO-A7LG4A</t>
  </si>
  <si>
    <t>MEAO-A7LJK6</t>
  </si>
  <si>
    <t>Компания 1</t>
  </si>
  <si>
    <t>Компания 2</t>
  </si>
  <si>
    <t>Компания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</si>
</sst>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Arial"/>
      <family val="2"/>
    </font>
    <font>
      <u/>
      <sz val="11"/>
      <color theme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theme="9" tint="0.79998168889431442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13" fillId="0" borderId="0"/>
    <xf numFmtId="0" fontId="14" fillId="0" borderId="0" applyNumberFormat="0" applyFill="0" applyBorder="0" applyAlignment="0" applyProtection="0"/>
  </cellStyleXfs>
  <cellXfs count="110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7" fillId="0" borderId="4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22" fontId="8" fillId="0" borderId="9" xfId="0" applyNumberFormat="1" applyFont="1" applyBorder="1" applyAlignment="1">
      <alignment vertical="center" wrapText="1"/>
    </xf>
    <xf numFmtId="22" fontId="9" fillId="0" borderId="9" xfId="0" applyNumberFormat="1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0" fillId="3" borderId="16" xfId="0" applyFill="1" applyBorder="1" applyAlignment="1">
      <alignment horizontal="center"/>
    </xf>
    <xf numFmtId="49" fontId="0" fillId="0" borderId="17" xfId="0" applyNumberFormat="1" applyBorder="1"/>
    <xf numFmtId="49" fontId="0" fillId="0" borderId="17" xfId="0" applyNumberFormat="1" applyFill="1" applyBorder="1"/>
    <xf numFmtId="49" fontId="0" fillId="0" borderId="18" xfId="0" applyNumberFormat="1" applyBorder="1"/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14" fontId="0" fillId="0" borderId="22" xfId="0" applyNumberFormat="1" applyBorder="1" applyAlignment="1">
      <alignment horizontal="center" vertical="center"/>
    </xf>
    <xf numFmtId="0" fontId="0" fillId="0" borderId="22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0" fillId="0" borderId="23" xfId="0" applyNumberFormat="1" applyBorder="1"/>
    <xf numFmtId="0" fontId="0" fillId="0" borderId="0" xfId="0" applyBorder="1"/>
    <xf numFmtId="0" fontId="0" fillId="0" borderId="0" xfId="0" pivotButton="1" applyBorder="1"/>
    <xf numFmtId="0" fontId="0" fillId="0" borderId="0" xfId="0" applyBorder="1" applyAlignment="1">
      <alignment horizontal="left"/>
    </xf>
    <xf numFmtId="0" fontId="0" fillId="0" borderId="0" xfId="0" applyNumberFormat="1" applyBorder="1"/>
    <xf numFmtId="0" fontId="0" fillId="3" borderId="24" xfId="0" applyFill="1" applyBorder="1" applyAlignment="1">
      <alignment horizont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164" fontId="14" fillId="4" borderId="1" xfId="6" applyNumberFormat="1" applyFont="1" applyFill="1" applyBorder="1" applyAlignment="1">
      <alignment horizontal="center" vertical="center"/>
    </xf>
    <xf numFmtId="164" fontId="14" fillId="0" borderId="1" xfId="6" applyNumberFormat="1" applyFont="1" applyBorder="1" applyAlignment="1">
      <alignment horizontal="center" vertical="center"/>
    </xf>
    <xf numFmtId="14" fontId="0" fillId="4" borderId="1" xfId="0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horizontal="center" vertical="center"/>
    </xf>
    <xf numFmtId="49" fontId="0" fillId="4" borderId="1" xfId="0" applyNumberFormat="1" applyFont="1" applyFill="1" applyBorder="1" applyAlignment="1">
      <alignment horizontal="center" vertical="center"/>
    </xf>
    <xf numFmtId="164" fontId="14" fillId="0" borderId="22" xfId="6" applyNumberFormat="1" applyFont="1" applyBorder="1" applyAlignment="1">
      <alignment horizontal="center" vertical="center"/>
    </xf>
    <xf numFmtId="14" fontId="0" fillId="0" borderId="22" xfId="0" applyNumberFormat="1" applyFont="1" applyBorder="1" applyAlignment="1">
      <alignment horizontal="center" vertical="center"/>
    </xf>
    <xf numFmtId="0" fontId="0" fillId="0" borderId="22" xfId="0" applyNumberFormat="1" applyFont="1" applyBorder="1" applyAlignment="1">
      <alignment horizontal="center" vertical="center"/>
    </xf>
    <xf numFmtId="49" fontId="0" fillId="0" borderId="22" xfId="0" applyNumberFormat="1" applyFont="1" applyBorder="1" applyAlignment="1">
      <alignment horizontal="center" vertical="center"/>
    </xf>
    <xf numFmtId="49" fontId="0" fillId="4" borderId="17" xfId="0" applyNumberFormat="1" applyFont="1" applyFill="1" applyBorder="1" applyAlignment="1">
      <alignment horizontal="left"/>
    </xf>
    <xf numFmtId="49" fontId="0" fillId="0" borderId="17" xfId="0" applyNumberFormat="1" applyFont="1" applyBorder="1" applyAlignment="1">
      <alignment horizontal="left"/>
    </xf>
    <xf numFmtId="49" fontId="0" fillId="0" borderId="23" xfId="0" applyNumberFormat="1" applyFont="1" applyBorder="1" applyAlignment="1">
      <alignment horizontal="left"/>
    </xf>
    <xf numFmtId="0" fontId="7" fillId="0" borderId="2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13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8" fillId="0" borderId="2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7" fillId="0" borderId="14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0" fontId="8" fillId="0" borderId="1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22" fontId="9" fillId="0" borderId="2" xfId="0" applyNumberFormat="1" applyFont="1" applyBorder="1" applyAlignment="1">
      <alignment vertical="center" wrapText="1"/>
    </xf>
    <xf numFmtId="22" fontId="9" fillId="0" borderId="3" xfId="0" applyNumberFormat="1" applyFont="1" applyBorder="1" applyAlignment="1">
      <alignment vertical="center" wrapText="1"/>
    </xf>
    <xf numFmtId="0" fontId="11" fillId="0" borderId="13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justify" vertical="center" wrapText="1"/>
    </xf>
    <xf numFmtId="0" fontId="10" fillId="0" borderId="14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22" fontId="8" fillId="0" borderId="2" xfId="0" applyNumberFormat="1" applyFont="1" applyBorder="1" applyAlignment="1">
      <alignment vertical="center" wrapText="1"/>
    </xf>
    <xf numFmtId="22" fontId="8" fillId="0" borderId="3" xfId="0" applyNumberFormat="1" applyFont="1" applyBorder="1" applyAlignment="1">
      <alignment vertical="center" wrapText="1"/>
    </xf>
    <xf numFmtId="22" fontId="8" fillId="0" borderId="11" xfId="0" applyNumberFormat="1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7" fillId="0" borderId="5" xfId="0" applyFont="1" applyBorder="1" applyAlignment="1">
      <alignment horizontal="justify" vertical="center" wrapText="1"/>
    </xf>
    <xf numFmtId="0" fontId="12" fillId="0" borderId="13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justify" vertical="center" wrapText="1"/>
    </xf>
  </cellXfs>
  <cellStyles count="7">
    <cellStyle name="Excel Built-in Normal" xfId="3"/>
    <cellStyle name="Гиперссылка" xfId="6" builtinId="8"/>
    <cellStyle name="Обычный" xfId="0" builtinId="0"/>
    <cellStyle name="Обычный 2" xfId="1"/>
    <cellStyle name="Обычный 3" xfId="2"/>
    <cellStyle name="Обычный 4" xfId="4"/>
    <cellStyle name="Обычный 4 4" xfId="5"/>
  </cellStyles>
  <dxfs count="32"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numFmt numFmtId="30" formatCode="@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#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</font>
      <fill>
        <patternFill>
          <bgColor theme="6" tint="0.59996337778862885"/>
        </patternFill>
      </fill>
      <border>
        <left style="thin">
          <color auto="1"/>
        </left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D20025"/>
        </patternFill>
      </fill>
    </dxf>
  </dxfs>
  <tableStyles count="1" defaultTableStyle="TableStyleMedium2" defaultPivotStyle="PivotStyleLight16">
    <tableStyle name="Стиль сводной таблицы 2" table="0" count="3">
      <tableStyleElement type="headerRow" dxfId="31"/>
      <tableStyleElement type="firstColumn" dxfId="30"/>
      <tableStyleElement type="lastColumn" dxfId="29"/>
    </tableStyle>
  </tableStyles>
  <colors>
    <mruColors>
      <color rgb="FFD20025"/>
      <color rgb="FF1098B2"/>
      <color rgb="FF7EC8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or" refreshedDate="42431.441966435188" createdVersion="5" refreshedVersion="5" minRefreshableVersion="3" recordCount="300">
  <cacheSource type="worksheet">
    <worksheetSource name="Таблица2"/>
  </cacheSource>
  <cacheFields count="7">
    <cacheField name="№" numFmtId="0">
      <sharedItems containsSemiMixedTypes="0" containsString="0" containsNumber="1" containsInteger="1" minValue="1" maxValue="276"/>
    </cacheField>
    <cacheField name="ID #" numFmtId="0">
      <sharedItems containsMixedTypes="1" containsNumber="1" containsInteger="1" minValue="122668" maxValue="1601200295"/>
    </cacheField>
    <cacheField name="Дата создания" numFmtId="14">
      <sharedItems containsSemiMixedTypes="0" containsNonDate="0" containsDate="1" containsString="0" minDate="2015-06-25T10:52:00" maxDate="2016-03-01T00:00:00"/>
    </cacheField>
    <cacheField name="Неделя" numFmtId="0">
      <sharedItems containsSemiMixedTypes="0" containsString="0" containsNumber="1" containsInteger="1" minValue="3" maxValue="53" count="34">
        <n v="43"/>
        <n v="41"/>
        <n v="39"/>
        <n v="37"/>
        <n v="45"/>
        <n v="42"/>
        <n v="44"/>
        <n v="40"/>
        <n v="46"/>
        <n v="29"/>
        <n v="26"/>
        <n v="34"/>
        <n v="28"/>
        <n v="27"/>
        <n v="33"/>
        <n v="38"/>
        <n v="35"/>
        <n v="30"/>
        <n v="32"/>
        <n v="47"/>
        <n v="48"/>
        <n v="49"/>
        <n v="50"/>
        <n v="51"/>
        <n v="52"/>
        <n v="53"/>
        <n v="3"/>
        <n v="4"/>
        <n v="5"/>
        <n v="6"/>
        <n v="7"/>
        <n v="8"/>
        <n v="9"/>
        <n v="10"/>
      </sharedItems>
    </cacheField>
    <cacheField name="Месяц" numFmtId="0">
      <sharedItems containsSemiMixedTypes="0" containsString="0" containsNumber="1" containsInteger="1" minValue="1" maxValue="12"/>
    </cacheField>
    <cacheField name="Город:" numFmtId="49">
      <sharedItems containsBlank="1" count="44">
        <s v="Златоуст"/>
        <s v="Кызыл"/>
        <s v="Ачинск"/>
        <s v="Миасс"/>
        <s v="Ясный"/>
        <s v="Юрга"/>
        <s v="Сыктывкар"/>
        <s v="Таганрог"/>
        <s v="Новочеркасск"/>
        <s v="Гуково"/>
        <s v="Прокопьевск"/>
        <s v="Сосновый Бор"/>
        <s v="Волгодонск"/>
        <s v="Березники"/>
        <s v="Чебоксары"/>
        <s v="Калуга"/>
        <s v="Курск"/>
        <s v="Обнинск"/>
        <s v="ВЛАДИМИР"/>
        <s v="Ковров"/>
        <s v="Набережные Челны"/>
        <s v="Дзержинск"/>
        <s v="СТАРЫЙ ОСКОЛ"/>
        <s v="Козельск"/>
        <s v="Новокузнецк"/>
        <s v="Северодвинск"/>
        <s v="Бузулук"/>
        <s v="Тамбов"/>
        <s v="УСОЛЬЕ-СИБИРСКОЕ"/>
        <s v="Йошкар-Ола"/>
        <s v="Комсомольск-на-Амуре"/>
        <s v="Балаково"/>
        <s v="Рязань"/>
        <s v="Сызрань"/>
        <s v="Туапсе"/>
        <s v="Губкин"/>
        <s v="Уссурийск"/>
        <s v="Соликамск"/>
        <s v="Северск"/>
        <s v="САРАНСК"/>
        <s v="Находка"/>
        <s v="Партизанск"/>
        <m u="1"/>
        <s v="Комсомольск на Амуре" u="1"/>
      </sharedItems>
    </cacheField>
    <cacheField name="Компания:" numFmtId="49">
      <sharedItems count="6">
        <s v="Компания 1"/>
        <s v="Компания 2"/>
        <s v="Компания 3"/>
        <s v="CTI" u="1"/>
        <s v="БТЕ" u="1"/>
        <s v="АйТи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0">
  <r>
    <n v="1"/>
    <n v="140269"/>
    <d v="2015-10-20T11:08:00"/>
    <x v="0"/>
    <n v="10"/>
    <x v="0"/>
    <x v="0"/>
  </r>
  <r>
    <n v="2"/>
    <n v="138528"/>
    <d v="2015-10-07T07:42:00"/>
    <x v="1"/>
    <n v="10"/>
    <x v="1"/>
    <x v="0"/>
  </r>
  <r>
    <n v="3"/>
    <n v="136683"/>
    <d v="2015-09-24T10:57:00"/>
    <x v="2"/>
    <n v="9"/>
    <x v="2"/>
    <x v="0"/>
  </r>
  <r>
    <n v="4"/>
    <n v="133343"/>
    <d v="2015-09-10T12:16:00"/>
    <x v="3"/>
    <n v="9"/>
    <x v="3"/>
    <x v="0"/>
  </r>
  <r>
    <n v="5"/>
    <n v="142599"/>
    <d v="2015-11-06T07:07:00"/>
    <x v="4"/>
    <n v="11"/>
    <x v="3"/>
    <x v="0"/>
  </r>
  <r>
    <n v="6"/>
    <n v="142239"/>
    <d v="2015-11-03T12:13:00"/>
    <x v="4"/>
    <n v="11"/>
    <x v="1"/>
    <x v="0"/>
  </r>
  <r>
    <n v="7"/>
    <n v="221509"/>
    <d v="2015-10-06T12:45:36"/>
    <x v="1"/>
    <n v="10"/>
    <x v="4"/>
    <x v="1"/>
  </r>
  <r>
    <n v="8"/>
    <n v="221929"/>
    <d v="2015-10-12T11:08:53"/>
    <x v="5"/>
    <n v="10"/>
    <x v="4"/>
    <x v="1"/>
  </r>
  <r>
    <n v="9"/>
    <n v="223423"/>
    <d v="2015-10-29T12:10:50"/>
    <x v="6"/>
    <n v="10"/>
    <x v="5"/>
    <x v="1"/>
  </r>
  <r>
    <n v="10"/>
    <n v="220964"/>
    <d v="2015-09-30T09:48:49"/>
    <x v="7"/>
    <n v="9"/>
    <x v="6"/>
    <x v="1"/>
  </r>
  <r>
    <n v="11"/>
    <n v="221613"/>
    <d v="2015-10-07T12:33:59"/>
    <x v="1"/>
    <n v="10"/>
    <x v="6"/>
    <x v="1"/>
  </r>
  <r>
    <n v="12"/>
    <n v="222497"/>
    <d v="2015-10-19T13:39:18"/>
    <x v="0"/>
    <n v="10"/>
    <x v="6"/>
    <x v="1"/>
  </r>
  <r>
    <n v="13"/>
    <n v="221115"/>
    <d v="2015-10-01T11:08:37"/>
    <x v="7"/>
    <n v="10"/>
    <x v="7"/>
    <x v="1"/>
  </r>
  <r>
    <n v="14"/>
    <n v="221581"/>
    <d v="2015-10-07T10:10:42"/>
    <x v="1"/>
    <n v="10"/>
    <x v="7"/>
    <x v="1"/>
  </r>
  <r>
    <n v="15"/>
    <n v="222533"/>
    <d v="2015-10-19T16:08:27"/>
    <x v="0"/>
    <n v="10"/>
    <x v="7"/>
    <x v="1"/>
  </r>
  <r>
    <n v="16"/>
    <n v="222839"/>
    <d v="2015-10-22T12:45:07"/>
    <x v="0"/>
    <n v="10"/>
    <x v="7"/>
    <x v="1"/>
  </r>
  <r>
    <n v="17"/>
    <n v="223563"/>
    <d v="2015-10-30T15:20:52"/>
    <x v="6"/>
    <n v="10"/>
    <x v="7"/>
    <x v="1"/>
  </r>
  <r>
    <n v="18"/>
    <n v="222232"/>
    <d v="2015-10-15T10:34:26"/>
    <x v="5"/>
    <n v="10"/>
    <x v="8"/>
    <x v="1"/>
  </r>
  <r>
    <n v="19"/>
    <n v="221391"/>
    <d v="2015-10-05T14:03:16"/>
    <x v="1"/>
    <n v="10"/>
    <x v="9"/>
    <x v="1"/>
  </r>
  <r>
    <n v="20"/>
    <n v="222112"/>
    <d v="2015-10-14T09:03:16"/>
    <x v="5"/>
    <n v="10"/>
    <x v="9"/>
    <x v="1"/>
  </r>
  <r>
    <n v="21"/>
    <n v="224105"/>
    <d v="2015-11-09T10:38:26"/>
    <x v="8"/>
    <n v="11"/>
    <x v="7"/>
    <x v="1"/>
  </r>
  <r>
    <n v="22"/>
    <n v="224124"/>
    <d v="2015-11-09T11:07:47"/>
    <x v="8"/>
    <n v="11"/>
    <x v="7"/>
    <x v="1"/>
  </r>
  <r>
    <n v="23"/>
    <n v="224125"/>
    <d v="2015-11-09T11:08:22"/>
    <x v="8"/>
    <n v="11"/>
    <x v="7"/>
    <x v="1"/>
  </r>
  <r>
    <n v="24"/>
    <n v="224126"/>
    <d v="2015-11-09T11:08:55"/>
    <x v="8"/>
    <n v="11"/>
    <x v="7"/>
    <x v="1"/>
  </r>
  <r>
    <n v="25"/>
    <n v="224127"/>
    <d v="2015-11-09T11:09:36"/>
    <x v="8"/>
    <n v="11"/>
    <x v="7"/>
    <x v="1"/>
  </r>
  <r>
    <n v="26"/>
    <n v="224128"/>
    <d v="2015-11-09T11:10:22"/>
    <x v="8"/>
    <n v="11"/>
    <x v="7"/>
    <x v="1"/>
  </r>
  <r>
    <n v="27"/>
    <n v="224129"/>
    <d v="2015-11-09T11:10:53"/>
    <x v="8"/>
    <n v="11"/>
    <x v="7"/>
    <x v="1"/>
  </r>
  <r>
    <n v="28"/>
    <n v="224130"/>
    <d v="2015-11-09T11:11:21"/>
    <x v="8"/>
    <n v="11"/>
    <x v="7"/>
    <x v="1"/>
  </r>
  <r>
    <n v="29"/>
    <n v="224131"/>
    <d v="2015-11-09T11:11:52"/>
    <x v="8"/>
    <n v="11"/>
    <x v="7"/>
    <x v="1"/>
  </r>
  <r>
    <n v="30"/>
    <n v="224132"/>
    <d v="2015-11-09T11:12:19"/>
    <x v="8"/>
    <n v="11"/>
    <x v="7"/>
    <x v="1"/>
  </r>
  <r>
    <n v="31"/>
    <n v="224133"/>
    <d v="2015-11-09T11:12:45"/>
    <x v="8"/>
    <n v="11"/>
    <x v="7"/>
    <x v="1"/>
  </r>
  <r>
    <n v="32"/>
    <n v="224134"/>
    <d v="2015-11-09T11:13:11"/>
    <x v="8"/>
    <n v="11"/>
    <x v="7"/>
    <x v="1"/>
  </r>
  <r>
    <n v="33"/>
    <n v="224135"/>
    <d v="2015-11-09T11:13:38"/>
    <x v="8"/>
    <n v="11"/>
    <x v="7"/>
    <x v="1"/>
  </r>
  <r>
    <n v="34"/>
    <n v="224103"/>
    <d v="2015-11-09T10:34:11"/>
    <x v="8"/>
    <n v="11"/>
    <x v="8"/>
    <x v="1"/>
  </r>
  <r>
    <n v="35"/>
    <n v="224111"/>
    <d v="2015-11-09T10:58:29"/>
    <x v="8"/>
    <n v="11"/>
    <x v="8"/>
    <x v="1"/>
  </r>
  <r>
    <n v="36"/>
    <n v="224113"/>
    <d v="2015-11-09T10:59:41"/>
    <x v="8"/>
    <n v="11"/>
    <x v="8"/>
    <x v="1"/>
  </r>
  <r>
    <n v="37"/>
    <n v="224114"/>
    <d v="2015-11-09T11:00:09"/>
    <x v="8"/>
    <n v="11"/>
    <x v="8"/>
    <x v="1"/>
  </r>
  <r>
    <n v="38"/>
    <n v="224116"/>
    <d v="2015-11-09T11:00:27"/>
    <x v="8"/>
    <n v="11"/>
    <x v="8"/>
    <x v="1"/>
  </r>
  <r>
    <n v="39"/>
    <n v="224118"/>
    <d v="2015-11-09T11:00:57"/>
    <x v="8"/>
    <n v="11"/>
    <x v="8"/>
    <x v="1"/>
  </r>
  <r>
    <n v="40"/>
    <n v="224120"/>
    <d v="2015-11-09T11:03:02"/>
    <x v="8"/>
    <n v="11"/>
    <x v="8"/>
    <x v="1"/>
  </r>
  <r>
    <n v="41"/>
    <n v="224121"/>
    <d v="2015-11-09T11:04:02"/>
    <x v="8"/>
    <n v="11"/>
    <x v="8"/>
    <x v="1"/>
  </r>
  <r>
    <n v="42"/>
    <n v="224123"/>
    <d v="2015-11-09T11:04:34"/>
    <x v="8"/>
    <n v="11"/>
    <x v="8"/>
    <x v="1"/>
  </r>
  <r>
    <n v="43"/>
    <n v="223753"/>
    <d v="2015-11-03T09:30:24"/>
    <x v="4"/>
    <n v="11"/>
    <x v="9"/>
    <x v="1"/>
  </r>
  <r>
    <n v="44"/>
    <n v="224102"/>
    <d v="2015-11-09T10:32:26"/>
    <x v="8"/>
    <n v="11"/>
    <x v="9"/>
    <x v="1"/>
  </r>
  <r>
    <n v="45"/>
    <n v="224112"/>
    <d v="2015-11-09T10:58:49"/>
    <x v="8"/>
    <n v="11"/>
    <x v="9"/>
    <x v="1"/>
  </r>
  <r>
    <n v="46"/>
    <n v="224115"/>
    <d v="2015-11-09T10:59:57"/>
    <x v="8"/>
    <n v="11"/>
    <x v="9"/>
    <x v="1"/>
  </r>
  <r>
    <n v="47"/>
    <n v="224117"/>
    <d v="2015-11-09T11:00:45"/>
    <x v="8"/>
    <n v="11"/>
    <x v="9"/>
    <x v="1"/>
  </r>
  <r>
    <n v="48"/>
    <n v="224119"/>
    <d v="2015-11-09T11:01:30"/>
    <x v="8"/>
    <n v="11"/>
    <x v="9"/>
    <x v="1"/>
  </r>
  <r>
    <n v="49"/>
    <n v="125727"/>
    <d v="2015-07-16T12:20:00"/>
    <x v="9"/>
    <n v="7"/>
    <x v="10"/>
    <x v="0"/>
  </r>
  <r>
    <n v="50"/>
    <n v="122668"/>
    <d v="2015-06-25T10:52:00"/>
    <x v="10"/>
    <n v="6"/>
    <x v="11"/>
    <x v="0"/>
  </r>
  <r>
    <n v="51"/>
    <n v="130101"/>
    <d v="2015-08-18T13:48:00"/>
    <x v="11"/>
    <n v="8"/>
    <x v="3"/>
    <x v="0"/>
  </r>
  <r>
    <n v="52"/>
    <n v="125173"/>
    <d v="2015-07-10T10:48:00"/>
    <x v="12"/>
    <n v="7"/>
    <x v="3"/>
    <x v="0"/>
  </r>
  <r>
    <n v="53"/>
    <n v="125045"/>
    <d v="2015-07-09T13:15:00"/>
    <x v="12"/>
    <n v="7"/>
    <x v="3"/>
    <x v="0"/>
  </r>
  <r>
    <n v="54"/>
    <n v="124577"/>
    <d v="2015-07-06T10:34:00"/>
    <x v="12"/>
    <n v="7"/>
    <x v="0"/>
    <x v="0"/>
  </r>
  <r>
    <n v="55"/>
    <n v="124371"/>
    <d v="2015-07-03T13:35:00"/>
    <x v="13"/>
    <n v="7"/>
    <x v="0"/>
    <x v="0"/>
  </r>
  <r>
    <n v="56"/>
    <n v="129069"/>
    <d v="2015-08-12T11:32:00"/>
    <x v="14"/>
    <n v="8"/>
    <x v="3"/>
    <x v="0"/>
  </r>
  <r>
    <n v="57"/>
    <n v="133352"/>
    <d v="2015-09-10T12:28:00"/>
    <x v="3"/>
    <n v="9"/>
    <x v="0"/>
    <x v="0"/>
  </r>
  <r>
    <n v="58"/>
    <n v="133351"/>
    <d v="2015-09-10T12:27:00"/>
    <x v="3"/>
    <n v="9"/>
    <x v="0"/>
    <x v="0"/>
  </r>
  <r>
    <n v="59"/>
    <n v="133350"/>
    <d v="2015-09-10T12:26:00"/>
    <x v="3"/>
    <n v="9"/>
    <x v="0"/>
    <x v="0"/>
  </r>
  <r>
    <n v="60"/>
    <n v="133349"/>
    <d v="2015-09-10T12:26:00"/>
    <x v="3"/>
    <n v="9"/>
    <x v="0"/>
    <x v="0"/>
  </r>
  <r>
    <n v="61"/>
    <n v="133342"/>
    <d v="2015-09-10T12:16:00"/>
    <x v="3"/>
    <n v="9"/>
    <x v="3"/>
    <x v="0"/>
  </r>
  <r>
    <n v="62"/>
    <n v="133341"/>
    <d v="2015-09-10T12:15:00"/>
    <x v="3"/>
    <n v="9"/>
    <x v="3"/>
    <x v="0"/>
  </r>
  <r>
    <n v="63"/>
    <n v="133339"/>
    <d v="2015-09-10T12:14:00"/>
    <x v="3"/>
    <n v="9"/>
    <x v="3"/>
    <x v="0"/>
  </r>
  <r>
    <n v="64"/>
    <n v="219791"/>
    <d v="2015-09-15T00:00:00"/>
    <x v="15"/>
    <n v="9"/>
    <x v="6"/>
    <x v="1"/>
  </r>
  <r>
    <n v="65"/>
    <n v="217968"/>
    <d v="2015-08-24T00:00:00"/>
    <x v="16"/>
    <n v="8"/>
    <x v="7"/>
    <x v="1"/>
  </r>
  <r>
    <n v="66"/>
    <n v="220723"/>
    <d v="2015-09-28T00:00:00"/>
    <x v="7"/>
    <n v="9"/>
    <x v="7"/>
    <x v="1"/>
  </r>
  <r>
    <n v="67"/>
    <n v="215398"/>
    <d v="2015-07-20T16:20:00"/>
    <x v="17"/>
    <n v="7"/>
    <x v="9"/>
    <x v="1"/>
  </r>
  <r>
    <n v="68"/>
    <n v="215602"/>
    <d v="2015-07-22T17:53:00"/>
    <x v="17"/>
    <n v="7"/>
    <x v="9"/>
    <x v="1"/>
  </r>
  <r>
    <n v="69"/>
    <n v="220407"/>
    <d v="2015-09-22T15:30:00"/>
    <x v="2"/>
    <n v="9"/>
    <x v="9"/>
    <x v="1"/>
  </r>
  <r>
    <n v="70"/>
    <n v="215735"/>
    <d v="2015-07-24T13:26:00"/>
    <x v="17"/>
    <n v="7"/>
    <x v="12"/>
    <x v="1"/>
  </r>
  <r>
    <n v="71"/>
    <n v="214058"/>
    <d v="2015-07-01T14:41:00"/>
    <x v="13"/>
    <n v="7"/>
    <x v="7"/>
    <x v="1"/>
  </r>
  <r>
    <n v="72"/>
    <n v="214172"/>
    <d v="2015-07-02T17:02:00"/>
    <x v="13"/>
    <n v="7"/>
    <x v="7"/>
    <x v="1"/>
  </r>
  <r>
    <n v="73"/>
    <n v="214175"/>
    <d v="2015-07-02T17:05:00"/>
    <x v="13"/>
    <n v="7"/>
    <x v="7"/>
    <x v="1"/>
  </r>
  <r>
    <n v="74"/>
    <n v="214176"/>
    <d v="2015-07-02T17:07:00"/>
    <x v="13"/>
    <n v="7"/>
    <x v="7"/>
    <x v="1"/>
  </r>
  <r>
    <n v="75"/>
    <n v="214177"/>
    <d v="2015-07-02T17:08:00"/>
    <x v="13"/>
    <n v="7"/>
    <x v="7"/>
    <x v="1"/>
  </r>
  <r>
    <n v="76"/>
    <n v="214314"/>
    <d v="2015-07-03T16:16:00"/>
    <x v="13"/>
    <n v="7"/>
    <x v="7"/>
    <x v="1"/>
  </r>
  <r>
    <n v="77"/>
    <n v="214315"/>
    <d v="2015-07-03T16:17:00"/>
    <x v="13"/>
    <n v="7"/>
    <x v="7"/>
    <x v="1"/>
  </r>
  <r>
    <n v="78"/>
    <n v="214429"/>
    <d v="2015-07-06T16:44:00"/>
    <x v="12"/>
    <n v="7"/>
    <x v="7"/>
    <x v="1"/>
  </r>
  <r>
    <n v="79"/>
    <n v="214430"/>
    <d v="2015-07-06T16:44:00"/>
    <x v="12"/>
    <n v="7"/>
    <x v="7"/>
    <x v="1"/>
  </r>
  <r>
    <n v="80"/>
    <n v="214431"/>
    <d v="2015-07-06T16:45:00"/>
    <x v="12"/>
    <n v="7"/>
    <x v="7"/>
    <x v="1"/>
  </r>
  <r>
    <n v="81"/>
    <n v="214566"/>
    <d v="2015-07-08T09:50:00"/>
    <x v="12"/>
    <n v="7"/>
    <x v="7"/>
    <x v="1"/>
  </r>
  <r>
    <n v="82"/>
    <n v="214568"/>
    <d v="2015-07-08T09:50:00"/>
    <x v="12"/>
    <n v="7"/>
    <x v="7"/>
    <x v="1"/>
  </r>
  <r>
    <n v="83"/>
    <n v="214569"/>
    <d v="2015-07-08T09:51:00"/>
    <x v="12"/>
    <n v="7"/>
    <x v="7"/>
    <x v="1"/>
  </r>
  <r>
    <n v="84"/>
    <n v="214793"/>
    <d v="2015-07-10T12:44:00"/>
    <x v="12"/>
    <n v="7"/>
    <x v="7"/>
    <x v="1"/>
  </r>
  <r>
    <n v="85"/>
    <n v="215189"/>
    <d v="2015-07-16T10:59:00"/>
    <x v="9"/>
    <n v="7"/>
    <x v="7"/>
    <x v="1"/>
  </r>
  <r>
    <n v="86"/>
    <n v="215197"/>
    <d v="2015-07-16T11:21:00"/>
    <x v="9"/>
    <n v="7"/>
    <x v="7"/>
    <x v="1"/>
  </r>
  <r>
    <n v="87"/>
    <n v="215199"/>
    <d v="2015-07-16T11:22:00"/>
    <x v="9"/>
    <n v="7"/>
    <x v="7"/>
    <x v="1"/>
  </r>
  <r>
    <n v="88"/>
    <n v="215256"/>
    <d v="2015-07-17T08:39:00"/>
    <x v="9"/>
    <n v="7"/>
    <x v="7"/>
    <x v="1"/>
  </r>
  <r>
    <n v="89"/>
    <n v="215549"/>
    <d v="2015-07-22T10:55:00"/>
    <x v="17"/>
    <n v="7"/>
    <x v="7"/>
    <x v="1"/>
  </r>
  <r>
    <n v="90"/>
    <n v="216694"/>
    <d v="2015-08-05T14:33:00"/>
    <x v="18"/>
    <n v="8"/>
    <x v="7"/>
    <x v="1"/>
  </r>
  <r>
    <n v="91"/>
    <n v="217335"/>
    <d v="2015-08-14T12:13:00"/>
    <x v="14"/>
    <n v="8"/>
    <x v="7"/>
    <x v="1"/>
  </r>
  <r>
    <n v="92"/>
    <n v="217016"/>
    <d v="2015-08-10T16:04:00"/>
    <x v="14"/>
    <n v="8"/>
    <x v="7"/>
    <x v="1"/>
  </r>
  <r>
    <n v="93"/>
    <n v="217480"/>
    <d v="2015-08-17T15:50:00"/>
    <x v="11"/>
    <n v="8"/>
    <x v="7"/>
    <x v="1"/>
  </r>
  <r>
    <n v="94"/>
    <n v="217737"/>
    <d v="2015-08-20T14:53:00"/>
    <x v="11"/>
    <n v="8"/>
    <x v="7"/>
    <x v="1"/>
  </r>
  <r>
    <n v="95"/>
    <n v="217888"/>
    <d v="2015-08-24T09:15:00"/>
    <x v="16"/>
    <n v="8"/>
    <x v="7"/>
    <x v="1"/>
  </r>
  <r>
    <n v="96"/>
    <n v="218340"/>
    <d v="2015-08-27T14:47:00"/>
    <x v="16"/>
    <n v="8"/>
    <x v="9"/>
    <x v="1"/>
  </r>
  <r>
    <n v="97"/>
    <n v="214794"/>
    <d v="2015-07-10T12:45:00"/>
    <x v="12"/>
    <n v="7"/>
    <x v="9"/>
    <x v="1"/>
  </r>
  <r>
    <n v="98"/>
    <n v="214840"/>
    <d v="2015-07-10T16:38:00"/>
    <x v="12"/>
    <n v="7"/>
    <x v="9"/>
    <x v="1"/>
  </r>
  <r>
    <n v="99"/>
    <n v="214795"/>
    <d v="2015-07-10T12:47:00"/>
    <x v="12"/>
    <n v="7"/>
    <x v="9"/>
    <x v="1"/>
  </r>
  <r>
    <n v="100"/>
    <n v="143052"/>
    <d v="2015-11-09T00:00:00"/>
    <x v="8"/>
    <n v="11"/>
    <x v="13"/>
    <x v="0"/>
  </r>
  <r>
    <n v="101"/>
    <n v="224519"/>
    <d v="2015-11-12T14:02:00"/>
    <x v="8"/>
    <n v="11"/>
    <x v="5"/>
    <x v="1"/>
  </r>
  <r>
    <n v="102"/>
    <n v="224538"/>
    <d v="2015-11-12T15:20:00"/>
    <x v="8"/>
    <n v="11"/>
    <x v="14"/>
    <x v="1"/>
  </r>
  <r>
    <n v="103"/>
    <n v="224233"/>
    <d v="2015-11-10T08:28:00"/>
    <x v="8"/>
    <n v="11"/>
    <x v="5"/>
    <x v="1"/>
  </r>
  <r>
    <n v="104"/>
    <n v="224251"/>
    <d v="2015-11-10T10:07:00"/>
    <x v="8"/>
    <n v="11"/>
    <x v="7"/>
    <x v="1"/>
  </r>
  <r>
    <n v="105"/>
    <n v="224317"/>
    <d v="2015-11-10T15:57:00"/>
    <x v="8"/>
    <n v="11"/>
    <x v="7"/>
    <x v="1"/>
  </r>
  <r>
    <n v="106"/>
    <n v="224353"/>
    <d v="2015-11-11T09:19:00"/>
    <x v="8"/>
    <n v="11"/>
    <x v="7"/>
    <x v="1"/>
  </r>
  <r>
    <n v="107"/>
    <n v="224480"/>
    <d v="2015-11-12T10:19:00"/>
    <x v="8"/>
    <n v="11"/>
    <x v="14"/>
    <x v="1"/>
  </r>
  <r>
    <n v="108"/>
    <n v="224926"/>
    <d v="2015-11-18T12:07:20"/>
    <x v="19"/>
    <n v="11"/>
    <x v="5"/>
    <x v="1"/>
  </r>
  <r>
    <n v="109"/>
    <n v="224905"/>
    <d v="2015-11-18T09:34:40"/>
    <x v="19"/>
    <n v="11"/>
    <x v="14"/>
    <x v="1"/>
  </r>
  <r>
    <n v="110"/>
    <n v="224917"/>
    <d v="2015-11-18T11:32:03"/>
    <x v="19"/>
    <n v="11"/>
    <x v="6"/>
    <x v="1"/>
  </r>
  <r>
    <n v="111"/>
    <n v="224878"/>
    <d v="2015-11-17T16:40:55"/>
    <x v="19"/>
    <n v="11"/>
    <x v="7"/>
    <x v="1"/>
  </r>
  <r>
    <n v="112"/>
    <n v="1511200148"/>
    <d v="2015-11-20T11:21:00"/>
    <x v="19"/>
    <n v="11"/>
    <x v="15"/>
    <x v="2"/>
  </r>
  <r>
    <n v="113"/>
    <n v="1511180208"/>
    <d v="2015-11-18T12:30:00"/>
    <x v="19"/>
    <n v="11"/>
    <x v="16"/>
    <x v="2"/>
  </r>
  <r>
    <n v="114"/>
    <n v="1511160395"/>
    <d v="2015-11-16T16:42:00"/>
    <x v="19"/>
    <n v="11"/>
    <x v="17"/>
    <x v="2"/>
  </r>
  <r>
    <n v="115"/>
    <n v="1511160389"/>
    <d v="2015-11-16T16:30:00"/>
    <x v="19"/>
    <n v="11"/>
    <x v="18"/>
    <x v="2"/>
  </r>
  <r>
    <n v="116"/>
    <n v="1511160196"/>
    <d v="2015-11-16T11:57:00"/>
    <x v="19"/>
    <n v="11"/>
    <x v="19"/>
    <x v="2"/>
  </r>
  <r>
    <n v="117"/>
    <n v="145936"/>
    <d v="2015-11-27T10:22:00"/>
    <x v="20"/>
    <n v="11"/>
    <x v="20"/>
    <x v="0"/>
  </r>
  <r>
    <n v="118"/>
    <n v="145935"/>
    <d v="2015-11-27T10:19:00"/>
    <x v="20"/>
    <n v="11"/>
    <x v="20"/>
    <x v="0"/>
  </r>
  <r>
    <n v="119"/>
    <n v="145934"/>
    <d v="2015-11-27T10:17:00"/>
    <x v="20"/>
    <n v="11"/>
    <x v="20"/>
    <x v="0"/>
  </r>
  <r>
    <n v="120"/>
    <n v="145933"/>
    <d v="2015-11-27T10:15:00"/>
    <x v="20"/>
    <n v="11"/>
    <x v="20"/>
    <x v="0"/>
  </r>
  <r>
    <n v="121"/>
    <n v="145932"/>
    <d v="2015-11-27T10:12:00"/>
    <x v="20"/>
    <n v="11"/>
    <x v="20"/>
    <x v="0"/>
  </r>
  <r>
    <n v="122"/>
    <n v="145927"/>
    <d v="2015-11-27T09:49:00"/>
    <x v="20"/>
    <n v="11"/>
    <x v="20"/>
    <x v="0"/>
  </r>
  <r>
    <n v="123"/>
    <n v="145925"/>
    <d v="2015-11-27T09:41:00"/>
    <x v="20"/>
    <n v="11"/>
    <x v="20"/>
    <x v="0"/>
  </r>
  <r>
    <n v="124"/>
    <n v="145922"/>
    <d v="2015-11-27T09:36:00"/>
    <x v="20"/>
    <n v="11"/>
    <x v="20"/>
    <x v="0"/>
  </r>
  <r>
    <n v="125"/>
    <n v="145914"/>
    <d v="2015-11-27T09:10:00"/>
    <x v="20"/>
    <n v="11"/>
    <x v="20"/>
    <x v="0"/>
  </r>
  <r>
    <n v="126"/>
    <n v="225421"/>
    <d v="2015-11-25T09:56:44"/>
    <x v="20"/>
    <n v="11"/>
    <x v="7"/>
    <x v="1"/>
  </r>
  <r>
    <n v="127"/>
    <n v="225386"/>
    <d v="2015-11-24T16:47:50"/>
    <x v="20"/>
    <n v="11"/>
    <x v="21"/>
    <x v="1"/>
  </r>
  <r>
    <n v="128"/>
    <n v="225197"/>
    <d v="2015-11-23T08:20:40"/>
    <x v="20"/>
    <n v="11"/>
    <x v="5"/>
    <x v="1"/>
  </r>
  <r>
    <n v="129"/>
    <n v="1511290081"/>
    <d v="2015-11-29T14:39:00"/>
    <x v="20"/>
    <n v="11"/>
    <x v="22"/>
    <x v="2"/>
  </r>
  <r>
    <n v="130"/>
    <n v="1511270372"/>
    <d v="2015-11-27T15:12:00"/>
    <x v="20"/>
    <n v="11"/>
    <x v="18"/>
    <x v="2"/>
  </r>
  <r>
    <n v="131"/>
    <n v="1511270268"/>
    <d v="2015-11-27T12:57:00"/>
    <x v="20"/>
    <n v="11"/>
    <x v="23"/>
    <x v="2"/>
  </r>
  <r>
    <n v="132"/>
    <n v="1511270256"/>
    <d v="2015-11-27T12:27:00"/>
    <x v="20"/>
    <n v="11"/>
    <x v="15"/>
    <x v="2"/>
  </r>
  <r>
    <n v="133"/>
    <n v="225840"/>
    <d v="2015-12-01T08:29:55"/>
    <x v="21"/>
    <n v="12"/>
    <x v="24"/>
    <x v="1"/>
  </r>
  <r>
    <n v="134"/>
    <n v="226110"/>
    <d v="2015-12-03T06:01:07"/>
    <x v="21"/>
    <n v="12"/>
    <x v="24"/>
    <x v="1"/>
  </r>
  <r>
    <n v="135"/>
    <n v="226111"/>
    <d v="2015-12-03T06:01:55"/>
    <x v="21"/>
    <n v="12"/>
    <x v="24"/>
    <x v="1"/>
  </r>
  <r>
    <n v="136"/>
    <n v="226112"/>
    <d v="2015-12-03T06:11:58"/>
    <x v="21"/>
    <n v="12"/>
    <x v="5"/>
    <x v="1"/>
  </r>
  <r>
    <n v="137"/>
    <n v="225896"/>
    <d v="2015-12-01T13:06:13"/>
    <x v="21"/>
    <n v="12"/>
    <x v="8"/>
    <x v="1"/>
  </r>
  <r>
    <n v="138"/>
    <n v="226104"/>
    <d v="2015-12-02T18:11:01"/>
    <x v="21"/>
    <n v="12"/>
    <x v="25"/>
    <x v="1"/>
  </r>
  <r>
    <n v="139"/>
    <n v="226116"/>
    <d v="2015-12-03T07:27:20"/>
    <x v="21"/>
    <n v="12"/>
    <x v="26"/>
    <x v="1"/>
  </r>
  <r>
    <n v="140"/>
    <n v="1512030168"/>
    <d v="2015-12-03T11:24:00"/>
    <x v="21"/>
    <n v="12"/>
    <x v="22"/>
    <x v="2"/>
  </r>
  <r>
    <n v="141"/>
    <n v="1512030116"/>
    <d v="2015-12-03T10:21:00"/>
    <x v="21"/>
    <n v="12"/>
    <x v="19"/>
    <x v="2"/>
  </r>
  <r>
    <n v="142"/>
    <n v="1512020249"/>
    <d v="2015-12-02T13:18:00"/>
    <x v="21"/>
    <n v="12"/>
    <x v="27"/>
    <x v="2"/>
  </r>
  <r>
    <n v="143"/>
    <n v="1512010243"/>
    <d v="2015-12-01T11:51:00"/>
    <x v="21"/>
    <n v="12"/>
    <x v="15"/>
    <x v="2"/>
  </r>
  <r>
    <n v="144"/>
    <n v="1511300273"/>
    <d v="2015-11-30T12:47:00"/>
    <x v="21"/>
    <n v="11"/>
    <x v="16"/>
    <x v="2"/>
  </r>
  <r>
    <n v="145"/>
    <n v="1511300111"/>
    <d v="2015-11-30T09:36:00"/>
    <x v="21"/>
    <n v="11"/>
    <x v="27"/>
    <x v="2"/>
  </r>
  <r>
    <n v="146"/>
    <n v="147210"/>
    <d v="2015-12-04T11:41:00"/>
    <x v="21"/>
    <n v="12"/>
    <x v="28"/>
    <x v="0"/>
  </r>
  <r>
    <n v="147"/>
    <n v="147170"/>
    <d v="2015-12-04T04:59:00"/>
    <x v="21"/>
    <n v="12"/>
    <x v="28"/>
    <x v="0"/>
  </r>
  <r>
    <n v="148"/>
    <n v="146824"/>
    <d v="2015-12-02T07:08:00"/>
    <x v="21"/>
    <n v="12"/>
    <x v="28"/>
    <x v="0"/>
  </r>
  <r>
    <n v="149"/>
    <s v="000001"/>
    <d v="2015-11-19T00:00:00"/>
    <x v="19"/>
    <n v="11"/>
    <x v="29"/>
    <x v="1"/>
  </r>
  <r>
    <n v="150"/>
    <s v="000002"/>
    <d v="2015-11-25T00:00:00"/>
    <x v="20"/>
    <n v="11"/>
    <x v="29"/>
    <x v="1"/>
  </r>
  <r>
    <n v="151"/>
    <s v="000003"/>
    <d v="2015-11-27T00:00:00"/>
    <x v="20"/>
    <n v="11"/>
    <x v="29"/>
    <x v="1"/>
  </r>
  <r>
    <n v="152"/>
    <n v="148269"/>
    <d v="2015-12-11T05:06:00"/>
    <x v="22"/>
    <n v="12"/>
    <x v="28"/>
    <x v="0"/>
  </r>
  <r>
    <n v="153"/>
    <n v="148007"/>
    <d v="2015-12-10T05:57:00"/>
    <x v="22"/>
    <n v="12"/>
    <x v="28"/>
    <x v="0"/>
  </r>
  <r>
    <n v="154"/>
    <n v="148006"/>
    <d v="2015-12-10T05:38:00"/>
    <x v="22"/>
    <n v="12"/>
    <x v="28"/>
    <x v="0"/>
  </r>
  <r>
    <n v="155"/>
    <n v="147868"/>
    <d v="2015-12-09T11:12:00"/>
    <x v="22"/>
    <n v="12"/>
    <x v="30"/>
    <x v="0"/>
  </r>
  <r>
    <n v="156"/>
    <n v="147624"/>
    <d v="2015-12-08T06:20:00"/>
    <x v="22"/>
    <n v="12"/>
    <x v="28"/>
    <x v="0"/>
  </r>
  <r>
    <n v="157"/>
    <n v="1512080385"/>
    <d v="2015-12-08T13:09:00"/>
    <x v="22"/>
    <n v="12"/>
    <x v="15"/>
    <x v="2"/>
  </r>
  <r>
    <n v="158"/>
    <n v="226932"/>
    <d v="2015-12-11T11:54:00"/>
    <x v="22"/>
    <n v="12"/>
    <x v="6"/>
    <x v="1"/>
  </r>
  <r>
    <n v="159"/>
    <n v="226556"/>
    <d v="2015-12-08T12:46:42"/>
    <x v="22"/>
    <n v="12"/>
    <x v="7"/>
    <x v="1"/>
  </r>
  <r>
    <n v="160"/>
    <n v="226555"/>
    <d v="2015-12-08T12:46:00"/>
    <x v="22"/>
    <n v="12"/>
    <x v="8"/>
    <x v="1"/>
  </r>
  <r>
    <n v="161"/>
    <n v="226705"/>
    <d v="2015-12-09T13:47:12"/>
    <x v="22"/>
    <n v="12"/>
    <x v="8"/>
    <x v="1"/>
  </r>
  <r>
    <n v="162"/>
    <n v="226877"/>
    <d v="2015-12-10T17:49:56"/>
    <x v="22"/>
    <n v="12"/>
    <x v="31"/>
    <x v="1"/>
  </r>
  <r>
    <n v="163"/>
    <n v="226911"/>
    <d v="2015-12-11T09:49:47"/>
    <x v="22"/>
    <n v="12"/>
    <x v="31"/>
    <x v="1"/>
  </r>
  <r>
    <n v="164"/>
    <n v="226913"/>
    <d v="2015-12-11T09:51:02"/>
    <x v="22"/>
    <n v="12"/>
    <x v="31"/>
    <x v="1"/>
  </r>
  <r>
    <n v="165"/>
    <n v="226914"/>
    <d v="2015-12-11T09:51:36"/>
    <x v="22"/>
    <n v="12"/>
    <x v="31"/>
    <x v="1"/>
  </r>
  <r>
    <n v="166"/>
    <n v="226215"/>
    <d v="2015-12-04T07:14:24"/>
    <x v="21"/>
    <n v="12"/>
    <x v="26"/>
    <x v="1"/>
  </r>
  <r>
    <n v="167"/>
    <n v="1512160350"/>
    <d v="2015-12-16T15:12:00"/>
    <x v="23"/>
    <n v="12"/>
    <x v="16"/>
    <x v="2"/>
  </r>
  <r>
    <n v="168"/>
    <n v="1512160345"/>
    <d v="2015-12-16T14:51:00"/>
    <x v="23"/>
    <n v="12"/>
    <x v="16"/>
    <x v="2"/>
  </r>
  <r>
    <n v="169"/>
    <n v="1512150409"/>
    <d v="2015-12-15T14:37:00"/>
    <x v="23"/>
    <n v="12"/>
    <x v="16"/>
    <x v="2"/>
  </r>
  <r>
    <n v="170"/>
    <n v="1512140289"/>
    <d v="2015-12-14T12:30:00"/>
    <x v="23"/>
    <n v="12"/>
    <x v="32"/>
    <x v="2"/>
  </r>
  <r>
    <n v="171"/>
    <n v="1512140207"/>
    <d v="2015-12-14T10:45:00"/>
    <x v="23"/>
    <n v="12"/>
    <x v="27"/>
    <x v="2"/>
  </r>
  <r>
    <n v="172"/>
    <n v="227116"/>
    <d v="2015-12-15T05:55:36"/>
    <x v="23"/>
    <n v="12"/>
    <x v="5"/>
    <x v="1"/>
  </r>
  <r>
    <n v="173"/>
    <n v="227130"/>
    <d v="2015-12-15T09:33:20"/>
    <x v="23"/>
    <n v="12"/>
    <x v="5"/>
    <x v="1"/>
  </r>
  <r>
    <n v="174"/>
    <n v="227272"/>
    <d v="2015-12-16T11:03:12"/>
    <x v="23"/>
    <n v="12"/>
    <x v="5"/>
    <x v="1"/>
  </r>
  <r>
    <n v="175"/>
    <n v="227131"/>
    <d v="2015-12-15T09:41:56"/>
    <x v="23"/>
    <n v="12"/>
    <x v="7"/>
    <x v="1"/>
  </r>
  <r>
    <n v="176"/>
    <n v="227234"/>
    <d v="2015-12-16T08:57:33"/>
    <x v="23"/>
    <n v="12"/>
    <x v="7"/>
    <x v="1"/>
  </r>
  <r>
    <n v="177"/>
    <n v="227257"/>
    <d v="2015-12-16T10:34:29"/>
    <x v="23"/>
    <n v="12"/>
    <x v="7"/>
    <x v="1"/>
  </r>
  <r>
    <n v="178"/>
    <n v="227464"/>
    <d v="2015-12-18T09:10:42"/>
    <x v="23"/>
    <n v="12"/>
    <x v="7"/>
    <x v="1"/>
  </r>
  <r>
    <n v="179"/>
    <n v="227040"/>
    <d v="2015-12-14T09:35:11"/>
    <x v="23"/>
    <n v="12"/>
    <x v="8"/>
    <x v="1"/>
  </r>
  <r>
    <n v="180"/>
    <n v="227237"/>
    <d v="2015-12-16T09:03:27"/>
    <x v="23"/>
    <n v="12"/>
    <x v="8"/>
    <x v="1"/>
  </r>
  <r>
    <n v="181"/>
    <n v="227262"/>
    <d v="2015-12-16T10:41:13"/>
    <x v="23"/>
    <n v="12"/>
    <x v="8"/>
    <x v="1"/>
  </r>
  <r>
    <n v="182"/>
    <n v="227264"/>
    <d v="2015-12-16T10:42:26"/>
    <x v="23"/>
    <n v="12"/>
    <x v="8"/>
    <x v="1"/>
  </r>
  <r>
    <n v="183"/>
    <n v="227266"/>
    <d v="2015-12-16T10:43:18"/>
    <x v="23"/>
    <n v="12"/>
    <x v="8"/>
    <x v="1"/>
  </r>
  <r>
    <n v="184"/>
    <n v="227509"/>
    <d v="2015-12-18T12:45:25"/>
    <x v="23"/>
    <n v="12"/>
    <x v="8"/>
    <x v="1"/>
  </r>
  <r>
    <n v="185"/>
    <n v="227512"/>
    <d v="2015-12-18T12:47:28"/>
    <x v="23"/>
    <n v="12"/>
    <x v="8"/>
    <x v="1"/>
  </r>
  <r>
    <n v="186"/>
    <n v="227235"/>
    <d v="2015-12-16T09:00:41"/>
    <x v="23"/>
    <n v="12"/>
    <x v="9"/>
    <x v="1"/>
  </r>
  <r>
    <n v="187"/>
    <n v="227258"/>
    <d v="2015-12-16T10:36:08"/>
    <x v="23"/>
    <n v="12"/>
    <x v="9"/>
    <x v="1"/>
  </r>
  <r>
    <n v="188"/>
    <n v="227259"/>
    <d v="2015-12-16T10:38:08"/>
    <x v="23"/>
    <n v="12"/>
    <x v="9"/>
    <x v="1"/>
  </r>
  <r>
    <n v="189"/>
    <n v="227260"/>
    <d v="2015-12-16T10:39:39"/>
    <x v="23"/>
    <n v="12"/>
    <x v="9"/>
    <x v="1"/>
  </r>
  <r>
    <n v="190"/>
    <n v="227213"/>
    <d v="2015-12-15T18:07:42"/>
    <x v="23"/>
    <n v="12"/>
    <x v="31"/>
    <x v="1"/>
  </r>
  <r>
    <n v="191"/>
    <n v="227214"/>
    <d v="2015-12-15T18:09:24"/>
    <x v="23"/>
    <n v="12"/>
    <x v="31"/>
    <x v="1"/>
  </r>
  <r>
    <n v="192"/>
    <n v="227215"/>
    <d v="2015-12-15T18:09:55"/>
    <x v="23"/>
    <n v="12"/>
    <x v="31"/>
    <x v="1"/>
  </r>
  <r>
    <n v="193"/>
    <n v="227216"/>
    <d v="2015-12-15T18:10:25"/>
    <x v="23"/>
    <n v="12"/>
    <x v="31"/>
    <x v="1"/>
  </r>
  <r>
    <n v="194"/>
    <n v="227405"/>
    <d v="2015-12-17T12:46:39"/>
    <x v="23"/>
    <n v="12"/>
    <x v="31"/>
    <x v="1"/>
  </r>
  <r>
    <n v="195"/>
    <n v="227522"/>
    <d v="2015-12-18T14:15:56"/>
    <x v="23"/>
    <n v="12"/>
    <x v="33"/>
    <x v="1"/>
  </r>
  <r>
    <n v="196"/>
    <n v="149080"/>
    <d v="2015-12-17T11:37:00"/>
    <x v="23"/>
    <n v="12"/>
    <x v="28"/>
    <x v="0"/>
  </r>
  <r>
    <n v="197"/>
    <n v="148778"/>
    <d v="2015-12-15T12:49:00"/>
    <x v="23"/>
    <n v="12"/>
    <x v="34"/>
    <x v="0"/>
  </r>
  <r>
    <n v="198"/>
    <n v="148757"/>
    <d v="2015-12-15T11:53:00"/>
    <x v="23"/>
    <n v="12"/>
    <x v="30"/>
    <x v="0"/>
  </r>
  <r>
    <n v="199"/>
    <n v="148468"/>
    <d v="2015-12-14T05:11:00"/>
    <x v="23"/>
    <n v="12"/>
    <x v="28"/>
    <x v="0"/>
  </r>
  <r>
    <n v="200"/>
    <n v="227567"/>
    <d v="2015-12-21T06:31:39"/>
    <x v="24"/>
    <n v="12"/>
    <x v="5"/>
    <x v="1"/>
  </r>
  <r>
    <n v="201"/>
    <n v="227967"/>
    <d v="2015-12-24T13:48:36"/>
    <x v="24"/>
    <n v="12"/>
    <x v="5"/>
    <x v="1"/>
  </r>
  <r>
    <n v="202"/>
    <n v="227997"/>
    <d v="2015-12-25T06:00:31"/>
    <x v="24"/>
    <n v="12"/>
    <x v="5"/>
    <x v="1"/>
  </r>
  <r>
    <n v="203"/>
    <n v="227634"/>
    <d v="2015-12-21T13:08:31"/>
    <x v="24"/>
    <n v="12"/>
    <x v="6"/>
    <x v="1"/>
  </r>
  <r>
    <n v="204"/>
    <n v="227596"/>
    <d v="2015-12-21T10:22:38"/>
    <x v="24"/>
    <n v="12"/>
    <x v="7"/>
    <x v="1"/>
  </r>
  <r>
    <n v="205"/>
    <n v="227771"/>
    <d v="2015-12-22T15:37:08"/>
    <x v="24"/>
    <n v="12"/>
    <x v="7"/>
    <x v="1"/>
  </r>
  <r>
    <n v="206"/>
    <n v="227675"/>
    <d v="2015-12-21T16:06:06"/>
    <x v="24"/>
    <n v="12"/>
    <x v="31"/>
    <x v="1"/>
  </r>
  <r>
    <n v="207"/>
    <n v="227924"/>
    <d v="2015-12-24T10:08:49"/>
    <x v="24"/>
    <n v="12"/>
    <x v="21"/>
    <x v="1"/>
  </r>
  <r>
    <n v="208"/>
    <n v="228180"/>
    <d v="2015-12-29T14:47:06"/>
    <x v="25"/>
    <n v="12"/>
    <x v="31"/>
    <x v="1"/>
  </r>
  <r>
    <n v="209"/>
    <n v="228181"/>
    <d v="2015-12-29T14:52:00"/>
    <x v="25"/>
    <n v="12"/>
    <x v="31"/>
    <x v="1"/>
  </r>
  <r>
    <n v="210"/>
    <n v="1512300207"/>
    <d v="2015-12-30T11:36:00"/>
    <x v="25"/>
    <n v="12"/>
    <x v="35"/>
    <x v="2"/>
  </r>
  <r>
    <n v="211"/>
    <n v="1512300206"/>
    <d v="2015-12-30T11:36:00"/>
    <x v="25"/>
    <n v="12"/>
    <x v="22"/>
    <x v="2"/>
  </r>
  <r>
    <n v="212"/>
    <n v="1512280655"/>
    <d v="2015-12-28T18:27:00"/>
    <x v="25"/>
    <n v="12"/>
    <x v="22"/>
    <x v="2"/>
  </r>
  <r>
    <n v="213"/>
    <n v="1512280647"/>
    <d v="2015-12-28T18:18:00"/>
    <x v="25"/>
    <n v="12"/>
    <x v="22"/>
    <x v="2"/>
  </r>
  <r>
    <n v="214"/>
    <n v="1512280646"/>
    <d v="2015-12-28T18:18:00"/>
    <x v="25"/>
    <n v="12"/>
    <x v="22"/>
    <x v="2"/>
  </r>
  <r>
    <n v="215"/>
    <n v="1512280645"/>
    <d v="2015-12-28T18:18:00"/>
    <x v="25"/>
    <n v="12"/>
    <x v="22"/>
    <x v="2"/>
  </r>
  <r>
    <n v="216"/>
    <n v="1512280644"/>
    <d v="2015-12-28T18:18:00"/>
    <x v="25"/>
    <n v="12"/>
    <x v="22"/>
    <x v="2"/>
  </r>
  <r>
    <n v="217"/>
    <n v="1512280643"/>
    <d v="2015-12-28T18:18:00"/>
    <x v="25"/>
    <n v="12"/>
    <x v="22"/>
    <x v="2"/>
  </r>
  <r>
    <n v="218"/>
    <n v="1512280409"/>
    <d v="2015-12-28T13:15:00"/>
    <x v="25"/>
    <n v="12"/>
    <x v="16"/>
    <x v="2"/>
  </r>
  <r>
    <n v="219"/>
    <n v="1512240357"/>
    <d v="2015-12-24T13:15:00"/>
    <x v="24"/>
    <n v="12"/>
    <x v="16"/>
    <x v="2"/>
  </r>
  <r>
    <n v="220"/>
    <n v="1512240355"/>
    <d v="2015-12-24T13:12:00"/>
    <x v="24"/>
    <n v="12"/>
    <x v="22"/>
    <x v="2"/>
  </r>
  <r>
    <n v="221"/>
    <n v="1512240351"/>
    <d v="2015-12-24T13:08:00"/>
    <x v="24"/>
    <n v="12"/>
    <x v="35"/>
    <x v="2"/>
  </r>
  <r>
    <n v="222"/>
    <n v="1512240340"/>
    <d v="2015-12-24T13:05:00"/>
    <x v="24"/>
    <n v="12"/>
    <x v="22"/>
    <x v="2"/>
  </r>
  <r>
    <n v="223"/>
    <n v="1512240339"/>
    <d v="2015-12-24T13:03:00"/>
    <x v="24"/>
    <n v="12"/>
    <x v="22"/>
    <x v="2"/>
  </r>
  <r>
    <n v="224"/>
    <n v="1512240338"/>
    <d v="2015-12-24T13:00:00"/>
    <x v="24"/>
    <n v="12"/>
    <x v="22"/>
    <x v="2"/>
  </r>
  <r>
    <n v="225"/>
    <n v="1512210406"/>
    <d v="2015-12-21T13:06:00"/>
    <x v="24"/>
    <n v="12"/>
    <x v="15"/>
    <x v="2"/>
  </r>
  <r>
    <n v="226"/>
    <n v="149948"/>
    <d v="2015-12-25T03:12:00"/>
    <x v="24"/>
    <n v="12"/>
    <x v="36"/>
    <x v="0"/>
  </r>
  <r>
    <n v="227"/>
    <n v="149353"/>
    <d v="2015-12-21T05:38:00"/>
    <x v="24"/>
    <n v="12"/>
    <x v="1"/>
    <x v="0"/>
  </r>
  <r>
    <n v="228"/>
    <n v="1601140110"/>
    <d v="2016-01-14T00:00:00"/>
    <x v="26"/>
    <n v="1"/>
    <x v="35"/>
    <x v="2"/>
  </r>
  <r>
    <n v="229"/>
    <n v="228694"/>
    <d v="2016-01-11T00:00:00"/>
    <x v="26"/>
    <n v="1"/>
    <x v="5"/>
    <x v="1"/>
  </r>
  <r>
    <n v="230"/>
    <n v="229104"/>
    <d v="2016-01-14T00:00:00"/>
    <x v="26"/>
    <n v="1"/>
    <x v="5"/>
    <x v="1"/>
  </r>
  <r>
    <n v="231"/>
    <n v="229115"/>
    <d v="2016-01-14T00:00:00"/>
    <x v="26"/>
    <n v="1"/>
    <x v="33"/>
    <x v="1"/>
  </r>
  <r>
    <n v="232"/>
    <n v="153856"/>
    <d v="2016-01-12T00:00:00"/>
    <x v="26"/>
    <n v="1"/>
    <x v="13"/>
    <x v="0"/>
  </r>
  <r>
    <n v="233"/>
    <n v="153859"/>
    <d v="2016-01-12T00:00:00"/>
    <x v="26"/>
    <n v="1"/>
    <x v="37"/>
    <x v="0"/>
  </r>
  <r>
    <n v="234"/>
    <n v="154204"/>
    <d v="2016-01-14T00:00:00"/>
    <x v="26"/>
    <n v="1"/>
    <x v="38"/>
    <x v="0"/>
  </r>
  <r>
    <n v="235"/>
    <n v="229409"/>
    <d v="2016-01-18T00:00:00"/>
    <x v="27"/>
    <n v="1"/>
    <x v="33"/>
    <x v="1"/>
  </r>
  <r>
    <n v="236"/>
    <n v="229420"/>
    <d v="2016-01-18T00:00:00"/>
    <x v="27"/>
    <n v="1"/>
    <x v="7"/>
    <x v="1"/>
  </r>
  <r>
    <n v="237"/>
    <n v="229577"/>
    <d v="2016-01-19T00:00:00"/>
    <x v="27"/>
    <n v="1"/>
    <x v="6"/>
    <x v="1"/>
  </r>
  <r>
    <n v="238"/>
    <n v="229579"/>
    <d v="2016-01-19T00:00:00"/>
    <x v="27"/>
    <n v="1"/>
    <x v="6"/>
    <x v="1"/>
  </r>
  <r>
    <n v="239"/>
    <n v="229583"/>
    <d v="2016-01-19T00:00:00"/>
    <x v="27"/>
    <n v="1"/>
    <x v="6"/>
    <x v="1"/>
  </r>
  <r>
    <n v="240"/>
    <n v="229642"/>
    <d v="2016-01-19T00:00:00"/>
    <x v="27"/>
    <n v="1"/>
    <x v="9"/>
    <x v="1"/>
  </r>
  <r>
    <n v="241"/>
    <n v="229758"/>
    <d v="2016-01-20T00:00:00"/>
    <x v="27"/>
    <n v="1"/>
    <x v="7"/>
    <x v="1"/>
  </r>
  <r>
    <n v="242"/>
    <n v="229739"/>
    <d v="2016-01-20T00:00:00"/>
    <x v="27"/>
    <n v="1"/>
    <x v="39"/>
    <x v="1"/>
  </r>
  <r>
    <n v="243"/>
    <n v="229740"/>
    <d v="2016-01-20T00:00:00"/>
    <x v="27"/>
    <n v="1"/>
    <x v="39"/>
    <x v="1"/>
  </r>
  <r>
    <n v="244"/>
    <n v="229941"/>
    <d v="2016-01-22T00:00:00"/>
    <x v="27"/>
    <n v="1"/>
    <x v="7"/>
    <x v="1"/>
  </r>
  <r>
    <n v="245"/>
    <n v="229947"/>
    <d v="2016-01-22T00:00:00"/>
    <x v="27"/>
    <n v="1"/>
    <x v="8"/>
    <x v="1"/>
  </r>
  <r>
    <n v="246"/>
    <n v="230017"/>
    <d v="2016-01-22T00:00:00"/>
    <x v="27"/>
    <n v="1"/>
    <x v="7"/>
    <x v="1"/>
  </r>
  <r>
    <n v="247"/>
    <n v="1601200295"/>
    <d v="2016-01-20T00:00:00"/>
    <x v="27"/>
    <n v="1"/>
    <x v="15"/>
    <x v="2"/>
  </r>
  <r>
    <n v="248"/>
    <s v="DMBN-A6HGJT"/>
    <d v="2016-01-25T00:00:00"/>
    <x v="28"/>
    <n v="1"/>
    <x v="39"/>
    <x v="1"/>
  </r>
  <r>
    <n v="249"/>
    <s v="PIKV-A6J63D"/>
    <d v="2016-01-26T00:00:00"/>
    <x v="28"/>
    <n v="1"/>
    <x v="5"/>
    <x v="1"/>
  </r>
  <r>
    <n v="250"/>
    <s v="PIKV-A6J66R"/>
    <d v="2016-01-26T00:00:00"/>
    <x v="28"/>
    <n v="1"/>
    <x v="5"/>
    <x v="1"/>
  </r>
  <r>
    <n v="251"/>
    <s v="DVRO-A6JJU9"/>
    <d v="2016-01-26T00:00:00"/>
    <x v="28"/>
    <n v="1"/>
    <x v="31"/>
    <x v="1"/>
  </r>
  <r>
    <n v="252"/>
    <s v="MEAO-A6K9Z5"/>
    <d v="2016-01-27T00:00:00"/>
    <x v="28"/>
    <n v="1"/>
    <x v="7"/>
    <x v="1"/>
  </r>
  <r>
    <n v="253"/>
    <s v="AVDV-A6LBY7"/>
    <d v="2016-01-28T00:00:00"/>
    <x v="28"/>
    <n v="1"/>
    <x v="6"/>
    <x v="1"/>
  </r>
  <r>
    <n v="254"/>
    <s v="VASV-A6LGU4"/>
    <d v="2016-01-28T00:00:00"/>
    <x v="28"/>
    <n v="1"/>
    <x v="33"/>
    <x v="1"/>
  </r>
  <r>
    <n v="255"/>
    <s v="VNMV-A6NL84"/>
    <d v="2016-01-30T00:00:00"/>
    <x v="28"/>
    <n v="1"/>
    <x v="35"/>
    <x v="2"/>
  </r>
  <r>
    <n v="256"/>
    <s v="VNMV-A6RM5X"/>
    <d v="2016-02-03T00:00:00"/>
    <x v="29"/>
    <n v="2"/>
    <x v="22"/>
    <x v="2"/>
  </r>
  <r>
    <n v="257"/>
    <s v="VNMV-A6RMG6"/>
    <d v="2016-02-03T00:00:00"/>
    <x v="29"/>
    <n v="2"/>
    <x v="35"/>
    <x v="2"/>
  </r>
  <r>
    <n v="258"/>
    <s v="VNMV-A6SL66"/>
    <d v="2016-02-03T00:00:00"/>
    <x v="29"/>
    <n v="2"/>
    <x v="35"/>
    <x v="2"/>
  </r>
  <r>
    <n v="259"/>
    <n v="231016"/>
    <d v="2016-02-02T10:48:13"/>
    <x v="29"/>
    <n v="2"/>
    <x v="7"/>
    <x v="1"/>
  </r>
  <r>
    <n v="260"/>
    <s v="INGN-A6XCSZ"/>
    <d v="2016-02-08T00:00:00"/>
    <x v="30"/>
    <n v="2"/>
    <x v="18"/>
    <x v="2"/>
  </r>
  <r>
    <n v="261"/>
    <s v="MEAO-A6YJA2"/>
    <d v="2016-02-09T00:00:00"/>
    <x v="30"/>
    <n v="2"/>
    <x v="7"/>
    <x v="1"/>
  </r>
  <r>
    <n v="262"/>
    <s v="VNMV-A6ZMVL"/>
    <d v="2016-02-10T00:00:00"/>
    <x v="30"/>
    <n v="2"/>
    <x v="22"/>
    <x v="2"/>
  </r>
  <r>
    <n v="263"/>
    <s v="VNMV-A6ZN3R"/>
    <d v="2016-02-10T00:00:00"/>
    <x v="30"/>
    <n v="2"/>
    <x v="22"/>
    <x v="2"/>
  </r>
  <r>
    <n v="264"/>
    <s v="VNMV-A6ZN5Y"/>
    <d v="2016-02-10T00:00:00"/>
    <x v="30"/>
    <n v="2"/>
    <x v="35"/>
    <x v="2"/>
  </r>
  <r>
    <n v="265"/>
    <s v="VNMV-A6ZN7L"/>
    <d v="2016-02-10T00:00:00"/>
    <x v="30"/>
    <n v="2"/>
    <x v="22"/>
    <x v="2"/>
  </r>
  <r>
    <n v="266"/>
    <s v="VNMV-A6ZN9A"/>
    <d v="2016-02-10T00:00:00"/>
    <x v="30"/>
    <n v="2"/>
    <x v="22"/>
    <x v="2"/>
  </r>
  <r>
    <n v="267"/>
    <s v="DPMO-A72AUM"/>
    <d v="2016-02-11T00:00:00"/>
    <x v="30"/>
    <n v="2"/>
    <x v="40"/>
    <x v="0"/>
  </r>
  <r>
    <n v="268"/>
    <s v="DMBN-A73BS2"/>
    <d v="2016-02-12T00:00:00"/>
    <x v="30"/>
    <n v="2"/>
    <x v="39"/>
    <x v="1"/>
  </r>
  <r>
    <n v="269"/>
    <s v="DMBN-A73C54"/>
    <d v="2016-02-12T00:00:00"/>
    <x v="30"/>
    <n v="2"/>
    <x v="39"/>
    <x v="1"/>
  </r>
  <r>
    <n v="270"/>
    <s v="AVMN-A74DDT"/>
    <d v="2016-02-13T00:00:00"/>
    <x v="30"/>
    <n v="2"/>
    <x v="8"/>
    <x v="1"/>
  </r>
  <r>
    <n v="271"/>
    <s v="PIKV-A765GW"/>
    <d v="2016-02-15T00:00:00"/>
    <x v="31"/>
    <n v="2"/>
    <x v="5"/>
    <x v="1"/>
  </r>
  <r>
    <n v="272"/>
    <s v="AVMN-A76B83"/>
    <d v="2016-02-15T00:00:00"/>
    <x v="31"/>
    <n v="2"/>
    <x v="9"/>
    <x v="1"/>
  </r>
  <r>
    <n v="273"/>
    <s v="VVYV-A76D53"/>
    <d v="2016-02-15T00:00:00"/>
    <x v="31"/>
    <n v="2"/>
    <x v="31"/>
    <x v="1"/>
  </r>
  <r>
    <n v="274"/>
    <s v="VVYV-A76DJB"/>
    <d v="2016-02-15T00:00:00"/>
    <x v="31"/>
    <n v="2"/>
    <x v="31"/>
    <x v="1"/>
  </r>
  <r>
    <n v="275"/>
    <s v="VVYV-A76DKU"/>
    <d v="2016-02-15T00:00:00"/>
    <x v="31"/>
    <n v="2"/>
    <x v="31"/>
    <x v="1"/>
  </r>
  <r>
    <n v="276"/>
    <s v="APVN-A77AUQ"/>
    <d v="2016-02-16T00:00:00"/>
    <x v="31"/>
    <n v="2"/>
    <x v="0"/>
    <x v="0"/>
  </r>
  <r>
    <n v="276"/>
    <s v="MEAO-A77CNP"/>
    <d v="2016-02-16T00:00:00"/>
    <x v="31"/>
    <n v="2"/>
    <x v="9"/>
    <x v="1"/>
  </r>
  <r>
    <n v="276"/>
    <s v="AVMN-A78GGP"/>
    <d v="2016-02-17T00:00:00"/>
    <x v="31"/>
    <n v="2"/>
    <x v="9"/>
    <x v="1"/>
  </r>
  <r>
    <n v="276"/>
    <s v="VFFV-A799PU"/>
    <d v="2016-02-17T00:00:00"/>
    <x v="31"/>
    <n v="2"/>
    <x v="27"/>
    <x v="2"/>
  </r>
  <r>
    <n v="276"/>
    <s v="DPMO-A79AN4"/>
    <d v="2016-02-18T00:00:00"/>
    <x v="31"/>
    <n v="2"/>
    <x v="41"/>
    <x v="0"/>
  </r>
  <r>
    <n v="276"/>
    <s v="DPMO-A79ATP"/>
    <d v="2016-02-18T00:00:00"/>
    <x v="31"/>
    <n v="2"/>
    <x v="40"/>
    <x v="0"/>
  </r>
  <r>
    <n v="276"/>
    <s v="DPMO-A79B5U"/>
    <d v="2016-02-18T00:00:00"/>
    <x v="31"/>
    <n v="2"/>
    <x v="40"/>
    <x v="0"/>
  </r>
  <r>
    <n v="276"/>
    <s v="AVMN-A7AEZY"/>
    <d v="2016-02-18T00:00:00"/>
    <x v="31"/>
    <n v="2"/>
    <x v="7"/>
    <x v="1"/>
  </r>
  <r>
    <n v="276"/>
    <s v="DPMO-A7B3YV"/>
    <d v="2016-02-20T00:00:00"/>
    <x v="31"/>
    <n v="2"/>
    <x v="41"/>
    <x v="0"/>
  </r>
  <r>
    <n v="276"/>
    <s v="DPMO-A7B4BN"/>
    <d v="2016-02-20T00:00:00"/>
    <x v="31"/>
    <n v="2"/>
    <x v="41"/>
    <x v="0"/>
  </r>
  <r>
    <n v="276"/>
    <s v="EVKN-A7F6WK"/>
    <d v="2016-02-24T00:00:00"/>
    <x v="32"/>
    <n v="2"/>
    <x v="40"/>
    <x v="0"/>
  </r>
  <r>
    <n v="276"/>
    <s v="DAPV-A7F6ZN"/>
    <d v="2016-02-24T00:00:00"/>
    <x v="32"/>
    <n v="2"/>
    <x v="26"/>
    <x v="1"/>
  </r>
  <r>
    <n v="276"/>
    <s v="DAAV-A7G8CS"/>
    <d v="2016-02-25T00:00:00"/>
    <x v="32"/>
    <n v="2"/>
    <x v="28"/>
    <x v="0"/>
  </r>
  <r>
    <n v="276"/>
    <s v="DAAV-A7G8HD"/>
    <d v="2016-02-25T00:00:00"/>
    <x v="32"/>
    <n v="2"/>
    <x v="28"/>
    <x v="0"/>
  </r>
  <r>
    <n v="276"/>
    <s v="APVN-A7GAVB"/>
    <d v="2016-02-25T00:00:00"/>
    <x v="32"/>
    <n v="2"/>
    <x v="3"/>
    <x v="0"/>
  </r>
  <r>
    <n v="276"/>
    <s v="VNMV-A7KBKT"/>
    <d v="2016-02-28T00:00:00"/>
    <x v="33"/>
    <n v="2"/>
    <x v="35"/>
    <x v="2"/>
  </r>
  <r>
    <n v="276"/>
    <s v="VNMV-A7KCL7"/>
    <d v="2016-02-28T00:00:00"/>
    <x v="33"/>
    <n v="2"/>
    <x v="22"/>
    <x v="2"/>
  </r>
  <r>
    <n v="276"/>
    <s v="VNMV-A7KCMJ"/>
    <d v="2016-02-28T00:00:00"/>
    <x v="33"/>
    <n v="2"/>
    <x v="22"/>
    <x v="2"/>
  </r>
  <r>
    <n v="276"/>
    <s v="VNMV-A7KCNV"/>
    <d v="2016-02-28T00:00:00"/>
    <x v="33"/>
    <n v="2"/>
    <x v="22"/>
    <x v="2"/>
  </r>
  <r>
    <n v="276"/>
    <s v="VNMV-A7KCQ8"/>
    <d v="2016-02-28T00:00:00"/>
    <x v="33"/>
    <n v="2"/>
    <x v="22"/>
    <x v="2"/>
  </r>
  <r>
    <n v="276"/>
    <s v="EVKN-A7L9MJ"/>
    <d v="2016-02-29T00:00:00"/>
    <x v="33"/>
    <n v="2"/>
    <x v="40"/>
    <x v="0"/>
  </r>
  <r>
    <n v="276"/>
    <s v="AVZV-A7L9CY"/>
    <d v="2016-02-29T00:00:00"/>
    <x v="33"/>
    <n v="2"/>
    <x v="33"/>
    <x v="1"/>
  </r>
  <r>
    <n v="276"/>
    <s v="AVZV-A7LA4W"/>
    <d v="2016-02-29T00:00:00"/>
    <x v="33"/>
    <n v="2"/>
    <x v="33"/>
    <x v="1"/>
  </r>
  <r>
    <n v="276"/>
    <s v="VOZO-A7LG4A"/>
    <d v="2016-02-29T00:00:00"/>
    <x v="33"/>
    <n v="2"/>
    <x v="7"/>
    <x v="1"/>
  </r>
  <r>
    <n v="276"/>
    <s v="MEAO-A7LJK6"/>
    <d v="2016-02-29T00:00:00"/>
    <x v="33"/>
    <n v="2"/>
    <x v="8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6" applyNumberFormats="0" applyBorderFormats="0" applyFontFormats="0" applyPatternFormats="0" applyAlignmentFormats="0" applyWidthHeightFormats="1" dataCaption="Значения" updatedVersion="5" minRefreshableVersion="3" useAutoFormatting="1" colGrandTotals="0" itemPrintTitles="1" createdVersion="5" indent="0" outline="1" outlineData="1" multipleFieldFilters="0" rowHeaderCaption="Город" colHeaderCaption="Неделя">
  <location ref="A3:AI47" firstHeaderRow="1" firstDataRow="2" firstDataCol="1" rowPageCount="1" colPageCount="1"/>
  <pivotFields count="7">
    <pivotField showAll="0"/>
    <pivotField dataField="1" numFmtId="164" showAll="0"/>
    <pivotField numFmtId="14" showAll="0"/>
    <pivotField axis="axisCol" showAll="0">
      <items count="35">
        <item x="10"/>
        <item x="13"/>
        <item x="12"/>
        <item x="9"/>
        <item x="17"/>
        <item x="18"/>
        <item x="14"/>
        <item x="11"/>
        <item x="16"/>
        <item x="3"/>
        <item x="15"/>
        <item x="2"/>
        <item x="7"/>
        <item x="1"/>
        <item x="5"/>
        <item x="0"/>
        <item x="6"/>
        <item x="4"/>
        <item x="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t="default"/>
      </items>
    </pivotField>
    <pivotField showAll="0"/>
    <pivotField axis="axisRow" showAll="0">
      <items count="45">
        <item x="2"/>
        <item x="13"/>
        <item x="18"/>
        <item x="12"/>
        <item x="9"/>
        <item x="0"/>
        <item x="15"/>
        <item x="19"/>
        <item x="16"/>
        <item x="1"/>
        <item x="3"/>
        <item x="8"/>
        <item x="17"/>
        <item x="10"/>
        <item x="11"/>
        <item x="6"/>
        <item x="7"/>
        <item x="14"/>
        <item x="5"/>
        <item x="4"/>
        <item x="20"/>
        <item x="21"/>
        <item x="27"/>
        <item x="22"/>
        <item x="23"/>
        <item x="24"/>
        <item x="25"/>
        <item x="26"/>
        <item x="28"/>
        <item x="29"/>
        <item m="1" x="43"/>
        <item x="31"/>
        <item x="32"/>
        <item x="33"/>
        <item x="34"/>
        <item x="30"/>
        <item x="35"/>
        <item x="36"/>
        <item m="1" x="42"/>
        <item x="37"/>
        <item x="38"/>
        <item x="39"/>
        <item x="40"/>
        <item x="41"/>
        <item t="default"/>
      </items>
    </pivotField>
    <pivotField axis="axisPage" showAll="0">
      <items count="7">
        <item m="1" x="3"/>
        <item sd="0" m="1" x="5"/>
        <item sd="0" m="1" x="4"/>
        <item x="0"/>
        <item x="1"/>
        <item x="2"/>
        <item t="default"/>
      </items>
    </pivotField>
  </pivotFields>
  <rowFields count="1">
    <field x="5"/>
  </rowFields>
  <rowItems count="4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1"/>
    </i>
    <i>
      <x v="32"/>
    </i>
    <i>
      <x v="33"/>
    </i>
    <i>
      <x v="34"/>
    </i>
    <i>
      <x v="35"/>
    </i>
    <i>
      <x v="36"/>
    </i>
    <i>
      <x v="37"/>
    </i>
    <i>
      <x v="39"/>
    </i>
    <i>
      <x v="40"/>
    </i>
    <i>
      <x v="41"/>
    </i>
    <i>
      <x v="42"/>
    </i>
    <i>
      <x v="43"/>
    </i>
    <i t="grand">
      <x/>
    </i>
  </rowItems>
  <colFields count="1">
    <field x="3"/>
  </colFields>
  <col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</colItems>
  <pageFields count="1">
    <pageField fld="6" hier="-1"/>
  </pageFields>
  <dataFields count="1">
    <dataField name="_" fld="1" subtotal="count" baseField="5" baseItem="0"/>
  </dataFields>
  <formats count="6">
    <format dxfId="17">
      <pivotArea type="all" dataOnly="0" outline="0" fieldPosition="0"/>
    </format>
    <format dxfId="16">
      <pivotArea outline="0" collapsedLevelsAreSubtotals="1" fieldPosition="0"/>
    </format>
    <format dxfId="15">
      <pivotArea dataOnly="0" labelOnly="1" fieldPosition="0">
        <references count="1">
          <reference field="5" count="0"/>
        </references>
      </pivotArea>
    </format>
    <format dxfId="14">
      <pivotArea dataOnly="0" labelOnly="1" grandRow="1" outline="0" fieldPosition="0"/>
    </format>
    <format dxfId="13">
      <pivotArea dataOnly="0" labelOnly="1" fieldPosition="0">
        <references count="1">
          <reference field="3" count="0"/>
        </references>
      </pivotArea>
    </format>
    <format dxfId="12">
      <pivotArea dataOnly="0" labelOnly="1" grandCol="1" outline="0" fieldPosition="0"/>
    </format>
  </format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Таблица2" displayName="Таблица2" ref="A1:G301" totalsRowShown="0" headerRowDxfId="28" dataDxfId="26" headerRowBorderDxfId="27" tableBorderDxfId="25">
  <autoFilter ref="A1:G301"/>
  <tableColumns count="7">
    <tableColumn id="1" name="№" dataDxfId="24"/>
    <tableColumn id="2" name="ID #" dataDxfId="23"/>
    <tableColumn id="3" name="Дата создания" dataDxfId="22"/>
    <tableColumn id="4" name="Неделя" dataDxfId="21">
      <calculatedColumnFormula>WEEKNUM(C2,2)</calculatedColumnFormula>
    </tableColumn>
    <tableColumn id="5" name="Месяц" dataDxfId="20">
      <calculatedColumnFormula>MONTH(C2)</calculatedColumnFormula>
    </tableColumn>
    <tableColumn id="6" name="Город:" dataDxfId="19"/>
    <tableColumn id="7" name="Компания:" dataDxfId="1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1"/>
  <sheetViews>
    <sheetView tabSelected="1" topLeftCell="A274" workbookViewId="0">
      <selection activeCell="I1" sqref="I1"/>
    </sheetView>
  </sheetViews>
  <sheetFormatPr defaultRowHeight="15" x14ac:dyDescent="0.25"/>
  <cols>
    <col min="2" max="2" width="14.140625" bestFit="1" customWidth="1"/>
    <col min="3" max="3" width="16.140625" customWidth="1"/>
    <col min="4" max="5" width="15.85546875" customWidth="1"/>
    <col min="6" max="6" width="19.7109375" bestFit="1" customWidth="1"/>
    <col min="7" max="7" width="12.85546875" customWidth="1"/>
    <col min="8" max="8" width="30.140625" hidden="1" customWidth="1"/>
  </cols>
  <sheetData>
    <row r="1" spans="1:8" x14ac:dyDescent="0.25">
      <c r="A1" s="34" t="s">
        <v>36</v>
      </c>
      <c r="B1" s="35" t="s">
        <v>28</v>
      </c>
      <c r="C1" s="35" t="s">
        <v>29</v>
      </c>
      <c r="D1" s="35" t="s">
        <v>179</v>
      </c>
      <c r="E1" s="35" t="s">
        <v>180</v>
      </c>
      <c r="F1" s="35" t="s">
        <v>38</v>
      </c>
      <c r="G1" s="36" t="s">
        <v>37</v>
      </c>
      <c r="H1" s="1" t="s">
        <v>30</v>
      </c>
    </row>
    <row r="2" spans="1:8" x14ac:dyDescent="0.25">
      <c r="A2" s="30">
        <v>1</v>
      </c>
      <c r="B2" s="2">
        <v>140269</v>
      </c>
      <c r="C2" s="4">
        <v>42297.463888888888</v>
      </c>
      <c r="D2" s="29">
        <f t="shared" ref="D2:D65" si="0">WEEKNUM(C2,2)</f>
        <v>43</v>
      </c>
      <c r="E2" s="29">
        <f t="shared" ref="E2:E65" si="1">MONTH(C2)</f>
        <v>10</v>
      </c>
      <c r="F2" s="3" t="s">
        <v>50</v>
      </c>
      <c r="G2" s="31" t="s">
        <v>258</v>
      </c>
      <c r="H2" s="3" t="s">
        <v>32</v>
      </c>
    </row>
    <row r="3" spans="1:8" x14ac:dyDescent="0.25">
      <c r="A3" s="30">
        <v>2</v>
      </c>
      <c r="B3" s="2">
        <v>138528</v>
      </c>
      <c r="C3" s="4">
        <v>42284.320833333331</v>
      </c>
      <c r="D3" s="29">
        <f t="shared" si="0"/>
        <v>41</v>
      </c>
      <c r="E3" s="29">
        <f t="shared" si="1"/>
        <v>10</v>
      </c>
      <c r="F3" s="3" t="s">
        <v>33</v>
      </c>
      <c r="G3" s="31" t="s">
        <v>258</v>
      </c>
      <c r="H3" s="3" t="s">
        <v>35</v>
      </c>
    </row>
    <row r="4" spans="1:8" x14ac:dyDescent="0.25">
      <c r="A4" s="30">
        <v>3</v>
      </c>
      <c r="B4" s="2">
        <v>136683</v>
      </c>
      <c r="C4" s="4">
        <v>42271.456250000003</v>
      </c>
      <c r="D4" s="29">
        <f t="shared" si="0"/>
        <v>39</v>
      </c>
      <c r="E4" s="29">
        <f t="shared" si="1"/>
        <v>9</v>
      </c>
      <c r="F4" s="3" t="s">
        <v>8</v>
      </c>
      <c r="G4" s="31" t="s">
        <v>258</v>
      </c>
      <c r="H4" s="3" t="s">
        <v>35</v>
      </c>
    </row>
    <row r="5" spans="1:8" x14ac:dyDescent="0.25">
      <c r="A5" s="30">
        <v>4</v>
      </c>
      <c r="B5" s="2">
        <v>133343</v>
      </c>
      <c r="C5" s="4">
        <v>42257.511111111111</v>
      </c>
      <c r="D5" s="29">
        <f t="shared" si="0"/>
        <v>37</v>
      </c>
      <c r="E5" s="29">
        <f t="shared" si="1"/>
        <v>9</v>
      </c>
      <c r="F5" s="3" t="s">
        <v>6</v>
      </c>
      <c r="G5" s="31" t="s">
        <v>258</v>
      </c>
      <c r="H5" s="3" t="s">
        <v>32</v>
      </c>
    </row>
    <row r="6" spans="1:8" x14ac:dyDescent="0.25">
      <c r="A6" s="30">
        <v>5</v>
      </c>
      <c r="B6" s="2">
        <v>142599</v>
      </c>
      <c r="C6" s="4">
        <v>42314.296527777777</v>
      </c>
      <c r="D6" s="29">
        <f t="shared" si="0"/>
        <v>45</v>
      </c>
      <c r="E6" s="29">
        <f t="shared" si="1"/>
        <v>11</v>
      </c>
      <c r="F6" s="3" t="s">
        <v>6</v>
      </c>
      <c r="G6" s="31" t="s">
        <v>258</v>
      </c>
      <c r="H6" s="3" t="s">
        <v>32</v>
      </c>
    </row>
    <row r="7" spans="1:8" x14ac:dyDescent="0.25">
      <c r="A7" s="30">
        <v>6</v>
      </c>
      <c r="B7" s="2">
        <v>142239</v>
      </c>
      <c r="C7" s="4">
        <v>42311.509027777778</v>
      </c>
      <c r="D7" s="29">
        <f t="shared" si="0"/>
        <v>45</v>
      </c>
      <c r="E7" s="29">
        <f t="shared" si="1"/>
        <v>11</v>
      </c>
      <c r="F7" s="3" t="s">
        <v>33</v>
      </c>
      <c r="G7" s="31" t="s">
        <v>258</v>
      </c>
      <c r="H7" s="3" t="s">
        <v>35</v>
      </c>
    </row>
    <row r="8" spans="1:8" x14ac:dyDescent="0.25">
      <c r="A8" s="30">
        <v>7</v>
      </c>
      <c r="B8" s="2">
        <v>221509</v>
      </c>
      <c r="C8" s="4">
        <v>42283.531666666669</v>
      </c>
      <c r="D8" s="29">
        <f t="shared" si="0"/>
        <v>41</v>
      </c>
      <c r="E8" s="29">
        <f t="shared" si="1"/>
        <v>10</v>
      </c>
      <c r="F8" s="3" t="s">
        <v>12</v>
      </c>
      <c r="G8" s="31" t="s">
        <v>259</v>
      </c>
      <c r="H8" s="3" t="s">
        <v>39</v>
      </c>
    </row>
    <row r="9" spans="1:8" x14ac:dyDescent="0.25">
      <c r="A9" s="30">
        <v>8</v>
      </c>
      <c r="B9" s="2">
        <v>221929</v>
      </c>
      <c r="C9" s="4">
        <v>42289.464502314811</v>
      </c>
      <c r="D9" s="29">
        <f t="shared" si="0"/>
        <v>42</v>
      </c>
      <c r="E9" s="29">
        <f t="shared" si="1"/>
        <v>10</v>
      </c>
      <c r="F9" s="3" t="s">
        <v>12</v>
      </c>
      <c r="G9" s="31" t="s">
        <v>259</v>
      </c>
      <c r="H9" s="3" t="s">
        <v>39</v>
      </c>
    </row>
    <row r="10" spans="1:8" x14ac:dyDescent="0.25">
      <c r="A10" s="30">
        <v>9</v>
      </c>
      <c r="B10" s="2">
        <v>223423</v>
      </c>
      <c r="C10" s="4">
        <v>42306.507523148146</v>
      </c>
      <c r="D10" s="29">
        <f t="shared" si="0"/>
        <v>44</v>
      </c>
      <c r="E10" s="29">
        <f t="shared" si="1"/>
        <v>10</v>
      </c>
      <c r="F10" s="3" t="s">
        <v>47</v>
      </c>
      <c r="G10" s="31" t="s">
        <v>259</v>
      </c>
      <c r="H10" s="3" t="s">
        <v>40</v>
      </c>
    </row>
    <row r="11" spans="1:8" x14ac:dyDescent="0.25">
      <c r="A11" s="30">
        <v>10</v>
      </c>
      <c r="B11" s="2">
        <v>220964</v>
      </c>
      <c r="C11" s="4">
        <v>42277.408900462964</v>
      </c>
      <c r="D11" s="29">
        <f t="shared" si="0"/>
        <v>40</v>
      </c>
      <c r="E11" s="29">
        <f t="shared" si="1"/>
        <v>9</v>
      </c>
      <c r="F11" s="3" t="s">
        <v>26</v>
      </c>
      <c r="G11" s="31" t="s">
        <v>259</v>
      </c>
      <c r="H11" s="3" t="s">
        <v>42</v>
      </c>
    </row>
    <row r="12" spans="1:8" x14ac:dyDescent="0.25">
      <c r="A12" s="30">
        <v>11</v>
      </c>
      <c r="B12" s="2">
        <v>221613</v>
      </c>
      <c r="C12" s="4">
        <v>42284.523599537039</v>
      </c>
      <c r="D12" s="29">
        <f t="shared" si="0"/>
        <v>41</v>
      </c>
      <c r="E12" s="29">
        <f t="shared" si="1"/>
        <v>10</v>
      </c>
      <c r="F12" s="3" t="s">
        <v>26</v>
      </c>
      <c r="G12" s="31" t="s">
        <v>259</v>
      </c>
      <c r="H12" s="3" t="s">
        <v>42</v>
      </c>
    </row>
    <row r="13" spans="1:8" x14ac:dyDescent="0.25">
      <c r="A13" s="30">
        <v>12</v>
      </c>
      <c r="B13" s="2">
        <v>222497</v>
      </c>
      <c r="C13" s="4">
        <v>42296.568958333337</v>
      </c>
      <c r="D13" s="29">
        <f t="shared" si="0"/>
        <v>43</v>
      </c>
      <c r="E13" s="29">
        <f t="shared" si="1"/>
        <v>10</v>
      </c>
      <c r="F13" s="3" t="s">
        <v>26</v>
      </c>
      <c r="G13" s="31" t="s">
        <v>259</v>
      </c>
      <c r="H13" s="3" t="s">
        <v>42</v>
      </c>
    </row>
    <row r="14" spans="1:8" x14ac:dyDescent="0.25">
      <c r="A14" s="30">
        <v>13</v>
      </c>
      <c r="B14" s="2">
        <v>221115</v>
      </c>
      <c r="C14" s="4">
        <v>42278.464317129627</v>
      </c>
      <c r="D14" s="29">
        <f t="shared" si="0"/>
        <v>40</v>
      </c>
      <c r="E14" s="29">
        <f t="shared" si="1"/>
        <v>10</v>
      </c>
      <c r="F14" s="3" t="s">
        <v>4</v>
      </c>
      <c r="G14" s="31" t="s">
        <v>259</v>
      </c>
      <c r="H14" s="3" t="s">
        <v>44</v>
      </c>
    </row>
    <row r="15" spans="1:8" x14ac:dyDescent="0.25">
      <c r="A15" s="30">
        <v>14</v>
      </c>
      <c r="B15" s="2">
        <v>221581</v>
      </c>
      <c r="C15" s="4">
        <v>42284.424097222225</v>
      </c>
      <c r="D15" s="29">
        <f t="shared" si="0"/>
        <v>41</v>
      </c>
      <c r="E15" s="29">
        <f t="shared" si="1"/>
        <v>10</v>
      </c>
      <c r="F15" s="3" t="s">
        <v>4</v>
      </c>
      <c r="G15" s="31" t="s">
        <v>259</v>
      </c>
      <c r="H15" s="3" t="s">
        <v>44</v>
      </c>
    </row>
    <row r="16" spans="1:8" x14ac:dyDescent="0.25">
      <c r="A16" s="30">
        <v>15</v>
      </c>
      <c r="B16" s="2">
        <v>222533</v>
      </c>
      <c r="C16" s="4">
        <v>42296.672534722224</v>
      </c>
      <c r="D16" s="29">
        <f t="shared" si="0"/>
        <v>43</v>
      </c>
      <c r="E16" s="29">
        <f t="shared" si="1"/>
        <v>10</v>
      </c>
      <c r="F16" s="3" t="s">
        <v>4</v>
      </c>
      <c r="G16" s="31" t="s">
        <v>259</v>
      </c>
      <c r="H16" s="3" t="s">
        <v>45</v>
      </c>
    </row>
    <row r="17" spans="1:8" x14ac:dyDescent="0.25">
      <c r="A17" s="30">
        <v>16</v>
      </c>
      <c r="B17" s="2">
        <v>222839</v>
      </c>
      <c r="C17" s="4">
        <v>42299.531331018516</v>
      </c>
      <c r="D17" s="29">
        <f t="shared" si="0"/>
        <v>43</v>
      </c>
      <c r="E17" s="29">
        <f t="shared" si="1"/>
        <v>10</v>
      </c>
      <c r="F17" s="3" t="s">
        <v>4</v>
      </c>
      <c r="G17" s="31" t="s">
        <v>259</v>
      </c>
      <c r="H17" s="3" t="s">
        <v>45</v>
      </c>
    </row>
    <row r="18" spans="1:8" x14ac:dyDescent="0.25">
      <c r="A18" s="30">
        <v>17</v>
      </c>
      <c r="B18" s="2">
        <v>223563</v>
      </c>
      <c r="C18" s="4">
        <v>42307.639490740738</v>
      </c>
      <c r="D18" s="29">
        <f t="shared" si="0"/>
        <v>44</v>
      </c>
      <c r="E18" s="29">
        <f t="shared" si="1"/>
        <v>10</v>
      </c>
      <c r="F18" s="3" t="s">
        <v>4</v>
      </c>
      <c r="G18" s="31" t="s">
        <v>259</v>
      </c>
      <c r="H18" s="3" t="s">
        <v>45</v>
      </c>
    </row>
    <row r="19" spans="1:8" x14ac:dyDescent="0.25">
      <c r="A19" s="30">
        <v>18</v>
      </c>
      <c r="B19" s="2">
        <v>222232</v>
      </c>
      <c r="C19" s="4">
        <v>42292.440578703703</v>
      </c>
      <c r="D19" s="29">
        <f t="shared" si="0"/>
        <v>42</v>
      </c>
      <c r="E19" s="29">
        <f t="shared" si="1"/>
        <v>10</v>
      </c>
      <c r="F19" s="3" t="s">
        <v>3</v>
      </c>
      <c r="G19" s="31" t="s">
        <v>259</v>
      </c>
      <c r="H19" s="3" t="s">
        <v>44</v>
      </c>
    </row>
    <row r="20" spans="1:8" x14ac:dyDescent="0.25">
      <c r="A20" s="30">
        <v>19</v>
      </c>
      <c r="B20" s="2">
        <v>221391</v>
      </c>
      <c r="C20" s="4">
        <v>42282.585601851853</v>
      </c>
      <c r="D20" s="29">
        <f t="shared" si="0"/>
        <v>41</v>
      </c>
      <c r="E20" s="29">
        <f t="shared" si="1"/>
        <v>10</v>
      </c>
      <c r="F20" s="3" t="s">
        <v>48</v>
      </c>
      <c r="G20" s="31" t="s">
        <v>259</v>
      </c>
      <c r="H20" s="3" t="s">
        <v>46</v>
      </c>
    </row>
    <row r="21" spans="1:8" x14ac:dyDescent="0.25">
      <c r="A21" s="30">
        <v>20</v>
      </c>
      <c r="B21" s="2">
        <v>222112</v>
      </c>
      <c r="C21" s="4">
        <v>42291.377268518518</v>
      </c>
      <c r="D21" s="29">
        <f t="shared" si="0"/>
        <v>42</v>
      </c>
      <c r="E21" s="29">
        <f t="shared" si="1"/>
        <v>10</v>
      </c>
      <c r="F21" s="3" t="s">
        <v>48</v>
      </c>
      <c r="G21" s="31" t="s">
        <v>259</v>
      </c>
      <c r="H21" s="3" t="s">
        <v>46</v>
      </c>
    </row>
    <row r="22" spans="1:8" x14ac:dyDescent="0.25">
      <c r="A22" s="30">
        <v>21</v>
      </c>
      <c r="B22" s="2">
        <v>224105</v>
      </c>
      <c r="C22" s="4">
        <v>42317.443356481483</v>
      </c>
      <c r="D22" s="29">
        <f t="shared" si="0"/>
        <v>46</v>
      </c>
      <c r="E22" s="29">
        <f t="shared" si="1"/>
        <v>11</v>
      </c>
      <c r="F22" s="3" t="s">
        <v>4</v>
      </c>
      <c r="G22" s="31" t="s">
        <v>259</v>
      </c>
      <c r="H22" s="3" t="s">
        <v>44</v>
      </c>
    </row>
    <row r="23" spans="1:8" x14ac:dyDescent="0.25">
      <c r="A23" s="30">
        <v>22</v>
      </c>
      <c r="B23" s="2">
        <v>224124</v>
      </c>
      <c r="C23" s="4">
        <v>42317.463738425926</v>
      </c>
      <c r="D23" s="29">
        <f t="shared" si="0"/>
        <v>46</v>
      </c>
      <c r="E23" s="29">
        <f t="shared" si="1"/>
        <v>11</v>
      </c>
      <c r="F23" s="3" t="s">
        <v>4</v>
      </c>
      <c r="G23" s="31" t="s">
        <v>259</v>
      </c>
      <c r="H23" s="3" t="s">
        <v>44</v>
      </c>
    </row>
    <row r="24" spans="1:8" x14ac:dyDescent="0.25">
      <c r="A24" s="30">
        <v>23</v>
      </c>
      <c r="B24" s="2">
        <v>224125</v>
      </c>
      <c r="C24" s="4">
        <v>42317.464143518519</v>
      </c>
      <c r="D24" s="29">
        <f t="shared" si="0"/>
        <v>46</v>
      </c>
      <c r="E24" s="29">
        <f t="shared" si="1"/>
        <v>11</v>
      </c>
      <c r="F24" s="3" t="s">
        <v>4</v>
      </c>
      <c r="G24" s="31" t="s">
        <v>259</v>
      </c>
      <c r="H24" s="3" t="s">
        <v>44</v>
      </c>
    </row>
    <row r="25" spans="1:8" x14ac:dyDescent="0.25">
      <c r="A25" s="30">
        <v>24</v>
      </c>
      <c r="B25" s="2">
        <v>224126</v>
      </c>
      <c r="C25" s="4">
        <v>42317.464525462965</v>
      </c>
      <c r="D25" s="29">
        <f t="shared" si="0"/>
        <v>46</v>
      </c>
      <c r="E25" s="29">
        <f t="shared" si="1"/>
        <v>11</v>
      </c>
      <c r="F25" s="3" t="s">
        <v>4</v>
      </c>
      <c r="G25" s="31" t="s">
        <v>259</v>
      </c>
      <c r="H25" s="3" t="s">
        <v>44</v>
      </c>
    </row>
    <row r="26" spans="1:8" x14ac:dyDescent="0.25">
      <c r="A26" s="30">
        <v>25</v>
      </c>
      <c r="B26" s="2">
        <v>224127</v>
      </c>
      <c r="C26" s="4">
        <v>42317.464999999997</v>
      </c>
      <c r="D26" s="29">
        <f t="shared" si="0"/>
        <v>46</v>
      </c>
      <c r="E26" s="29">
        <f t="shared" si="1"/>
        <v>11</v>
      </c>
      <c r="F26" s="3" t="s">
        <v>4</v>
      </c>
      <c r="G26" s="31" t="s">
        <v>259</v>
      </c>
      <c r="H26" s="3" t="s">
        <v>44</v>
      </c>
    </row>
    <row r="27" spans="1:8" x14ac:dyDescent="0.25">
      <c r="A27" s="30">
        <v>26</v>
      </c>
      <c r="B27" s="2">
        <v>224128</v>
      </c>
      <c r="C27" s="4">
        <v>42317.465532407405</v>
      </c>
      <c r="D27" s="29">
        <f t="shared" si="0"/>
        <v>46</v>
      </c>
      <c r="E27" s="29">
        <f t="shared" si="1"/>
        <v>11</v>
      </c>
      <c r="F27" s="3" t="s">
        <v>4</v>
      </c>
      <c r="G27" s="31" t="s">
        <v>259</v>
      </c>
      <c r="H27" s="3" t="s">
        <v>44</v>
      </c>
    </row>
    <row r="28" spans="1:8" x14ac:dyDescent="0.25">
      <c r="A28" s="30">
        <v>27</v>
      </c>
      <c r="B28" s="2">
        <v>224129</v>
      </c>
      <c r="C28" s="4">
        <v>42317.465891203705</v>
      </c>
      <c r="D28" s="29">
        <f t="shared" si="0"/>
        <v>46</v>
      </c>
      <c r="E28" s="29">
        <f t="shared" si="1"/>
        <v>11</v>
      </c>
      <c r="F28" s="3" t="s">
        <v>4</v>
      </c>
      <c r="G28" s="31" t="s">
        <v>259</v>
      </c>
      <c r="H28" s="3" t="s">
        <v>44</v>
      </c>
    </row>
    <row r="29" spans="1:8" x14ac:dyDescent="0.25">
      <c r="A29" s="30">
        <v>28</v>
      </c>
      <c r="B29" s="2">
        <v>224130</v>
      </c>
      <c r="C29" s="4">
        <v>42317.466215277775</v>
      </c>
      <c r="D29" s="29">
        <f t="shared" si="0"/>
        <v>46</v>
      </c>
      <c r="E29" s="29">
        <f t="shared" si="1"/>
        <v>11</v>
      </c>
      <c r="F29" s="3" t="s">
        <v>4</v>
      </c>
      <c r="G29" s="31" t="s">
        <v>259</v>
      </c>
      <c r="H29" s="3" t="s">
        <v>44</v>
      </c>
    </row>
    <row r="30" spans="1:8" x14ac:dyDescent="0.25">
      <c r="A30" s="30">
        <v>29</v>
      </c>
      <c r="B30" s="2">
        <v>224131</v>
      </c>
      <c r="C30" s="4">
        <v>42317.466574074075</v>
      </c>
      <c r="D30" s="29">
        <f t="shared" si="0"/>
        <v>46</v>
      </c>
      <c r="E30" s="29">
        <f t="shared" si="1"/>
        <v>11</v>
      </c>
      <c r="F30" s="3" t="s">
        <v>4</v>
      </c>
      <c r="G30" s="31" t="s">
        <v>259</v>
      </c>
      <c r="H30" s="3" t="s">
        <v>44</v>
      </c>
    </row>
    <row r="31" spans="1:8" x14ac:dyDescent="0.25">
      <c r="A31" s="30">
        <v>30</v>
      </c>
      <c r="B31" s="2">
        <v>224132</v>
      </c>
      <c r="C31" s="4">
        <v>42317.466886574075</v>
      </c>
      <c r="D31" s="29">
        <f t="shared" si="0"/>
        <v>46</v>
      </c>
      <c r="E31" s="29">
        <f t="shared" si="1"/>
        <v>11</v>
      </c>
      <c r="F31" s="3" t="s">
        <v>4</v>
      </c>
      <c r="G31" s="31" t="s">
        <v>259</v>
      </c>
      <c r="H31" s="3" t="s">
        <v>44</v>
      </c>
    </row>
    <row r="32" spans="1:8" x14ac:dyDescent="0.25">
      <c r="A32" s="30">
        <v>31</v>
      </c>
      <c r="B32" s="2">
        <v>224133</v>
      </c>
      <c r="C32" s="4">
        <v>42317.467187499999</v>
      </c>
      <c r="D32" s="29">
        <f t="shared" si="0"/>
        <v>46</v>
      </c>
      <c r="E32" s="29">
        <f t="shared" si="1"/>
        <v>11</v>
      </c>
      <c r="F32" s="3" t="s">
        <v>4</v>
      </c>
      <c r="G32" s="31" t="s">
        <v>259</v>
      </c>
      <c r="H32" s="3" t="s">
        <v>44</v>
      </c>
    </row>
    <row r="33" spans="1:8" x14ac:dyDescent="0.25">
      <c r="A33" s="30">
        <v>32</v>
      </c>
      <c r="B33" s="2">
        <v>224134</v>
      </c>
      <c r="C33" s="4">
        <v>42317.467488425929</v>
      </c>
      <c r="D33" s="29">
        <f t="shared" si="0"/>
        <v>46</v>
      </c>
      <c r="E33" s="29">
        <f t="shared" si="1"/>
        <v>11</v>
      </c>
      <c r="F33" s="3" t="s">
        <v>4</v>
      </c>
      <c r="G33" s="31" t="s">
        <v>259</v>
      </c>
      <c r="H33" s="3" t="s">
        <v>44</v>
      </c>
    </row>
    <row r="34" spans="1:8" x14ac:dyDescent="0.25">
      <c r="A34" s="30">
        <v>33</v>
      </c>
      <c r="B34" s="2">
        <v>224135</v>
      </c>
      <c r="C34" s="4">
        <v>42317.467800925922</v>
      </c>
      <c r="D34" s="29">
        <f t="shared" si="0"/>
        <v>46</v>
      </c>
      <c r="E34" s="29">
        <f t="shared" si="1"/>
        <v>11</v>
      </c>
      <c r="F34" s="3" t="s">
        <v>4</v>
      </c>
      <c r="G34" s="31" t="s">
        <v>259</v>
      </c>
      <c r="H34" s="3" t="s">
        <v>44</v>
      </c>
    </row>
    <row r="35" spans="1:8" x14ac:dyDescent="0.25">
      <c r="A35" s="30">
        <v>34</v>
      </c>
      <c r="B35" s="2">
        <v>224103</v>
      </c>
      <c r="C35" s="4">
        <v>42317.440405092595</v>
      </c>
      <c r="D35" s="29">
        <f t="shared" si="0"/>
        <v>46</v>
      </c>
      <c r="E35" s="29">
        <f t="shared" si="1"/>
        <v>11</v>
      </c>
      <c r="F35" s="3" t="s">
        <v>3</v>
      </c>
      <c r="G35" s="31" t="s">
        <v>259</v>
      </c>
      <c r="H35" s="3" t="s">
        <v>44</v>
      </c>
    </row>
    <row r="36" spans="1:8" x14ac:dyDescent="0.25">
      <c r="A36" s="30">
        <v>35</v>
      </c>
      <c r="B36" s="2">
        <v>224111</v>
      </c>
      <c r="C36" s="4">
        <v>42317.457280092596</v>
      </c>
      <c r="D36" s="29">
        <f t="shared" si="0"/>
        <v>46</v>
      </c>
      <c r="E36" s="29">
        <f t="shared" si="1"/>
        <v>11</v>
      </c>
      <c r="F36" s="3" t="s">
        <v>3</v>
      </c>
      <c r="G36" s="31" t="s">
        <v>259</v>
      </c>
      <c r="H36" s="3" t="s">
        <v>44</v>
      </c>
    </row>
    <row r="37" spans="1:8" x14ac:dyDescent="0.25">
      <c r="A37" s="30">
        <v>36</v>
      </c>
      <c r="B37" s="2">
        <v>224113</v>
      </c>
      <c r="C37" s="4">
        <v>42317.458113425928</v>
      </c>
      <c r="D37" s="29">
        <f t="shared" si="0"/>
        <v>46</v>
      </c>
      <c r="E37" s="29">
        <f t="shared" si="1"/>
        <v>11</v>
      </c>
      <c r="F37" s="3" t="s">
        <v>3</v>
      </c>
      <c r="G37" s="31" t="s">
        <v>259</v>
      </c>
      <c r="H37" s="3" t="s">
        <v>44</v>
      </c>
    </row>
    <row r="38" spans="1:8" x14ac:dyDescent="0.25">
      <c r="A38" s="30">
        <v>37</v>
      </c>
      <c r="B38" s="2">
        <v>224114</v>
      </c>
      <c r="C38" s="4">
        <v>42317.458437499998</v>
      </c>
      <c r="D38" s="29">
        <f t="shared" si="0"/>
        <v>46</v>
      </c>
      <c r="E38" s="29">
        <f t="shared" si="1"/>
        <v>11</v>
      </c>
      <c r="F38" s="3" t="s">
        <v>3</v>
      </c>
      <c r="G38" s="31" t="s">
        <v>259</v>
      </c>
      <c r="H38" s="3" t="s">
        <v>44</v>
      </c>
    </row>
    <row r="39" spans="1:8" x14ac:dyDescent="0.25">
      <c r="A39" s="30">
        <v>38</v>
      </c>
      <c r="B39" s="2">
        <v>224116</v>
      </c>
      <c r="C39" s="4">
        <v>42317.458645833336</v>
      </c>
      <c r="D39" s="29">
        <f t="shared" si="0"/>
        <v>46</v>
      </c>
      <c r="E39" s="29">
        <f t="shared" si="1"/>
        <v>11</v>
      </c>
      <c r="F39" s="3" t="s">
        <v>3</v>
      </c>
      <c r="G39" s="31" t="s">
        <v>259</v>
      </c>
      <c r="H39" s="3" t="s">
        <v>44</v>
      </c>
    </row>
    <row r="40" spans="1:8" x14ac:dyDescent="0.25">
      <c r="A40" s="30">
        <v>39</v>
      </c>
      <c r="B40" s="2">
        <v>224118</v>
      </c>
      <c r="C40" s="4">
        <v>42317.458993055552</v>
      </c>
      <c r="D40" s="29">
        <f t="shared" si="0"/>
        <v>46</v>
      </c>
      <c r="E40" s="29">
        <f t="shared" si="1"/>
        <v>11</v>
      </c>
      <c r="F40" s="3" t="s">
        <v>3</v>
      </c>
      <c r="G40" s="31" t="s">
        <v>259</v>
      </c>
      <c r="H40" s="3" t="s">
        <v>44</v>
      </c>
    </row>
    <row r="41" spans="1:8" x14ac:dyDescent="0.25">
      <c r="A41" s="30">
        <v>40</v>
      </c>
      <c r="B41" s="2">
        <v>224120</v>
      </c>
      <c r="C41" s="4">
        <v>42317.460439814815</v>
      </c>
      <c r="D41" s="29">
        <f t="shared" si="0"/>
        <v>46</v>
      </c>
      <c r="E41" s="29">
        <f t="shared" si="1"/>
        <v>11</v>
      </c>
      <c r="F41" s="3" t="s">
        <v>3</v>
      </c>
      <c r="G41" s="31" t="s">
        <v>259</v>
      </c>
      <c r="H41" s="3" t="s">
        <v>44</v>
      </c>
    </row>
    <row r="42" spans="1:8" x14ac:dyDescent="0.25">
      <c r="A42" s="30">
        <v>41</v>
      </c>
      <c r="B42" s="2">
        <v>224121</v>
      </c>
      <c r="C42" s="4">
        <v>42317.461134259262</v>
      </c>
      <c r="D42" s="29">
        <f t="shared" si="0"/>
        <v>46</v>
      </c>
      <c r="E42" s="29">
        <f t="shared" si="1"/>
        <v>11</v>
      </c>
      <c r="F42" s="3" t="s">
        <v>3</v>
      </c>
      <c r="G42" s="31" t="s">
        <v>259</v>
      </c>
      <c r="H42" s="3" t="s">
        <v>44</v>
      </c>
    </row>
    <row r="43" spans="1:8" x14ac:dyDescent="0.25">
      <c r="A43" s="30">
        <v>42</v>
      </c>
      <c r="B43" s="2">
        <v>224123</v>
      </c>
      <c r="C43" s="4">
        <v>42317.461504629631</v>
      </c>
      <c r="D43" s="29">
        <f t="shared" si="0"/>
        <v>46</v>
      </c>
      <c r="E43" s="29">
        <f t="shared" si="1"/>
        <v>11</v>
      </c>
      <c r="F43" s="3" t="s">
        <v>3</v>
      </c>
      <c r="G43" s="31" t="s">
        <v>259</v>
      </c>
      <c r="H43" s="3" t="s">
        <v>44</v>
      </c>
    </row>
    <row r="44" spans="1:8" x14ac:dyDescent="0.25">
      <c r="A44" s="30">
        <v>43</v>
      </c>
      <c r="B44" s="2">
        <v>223753</v>
      </c>
      <c r="C44" s="4">
        <v>42311.396111111113</v>
      </c>
      <c r="D44" s="29">
        <f t="shared" si="0"/>
        <v>45</v>
      </c>
      <c r="E44" s="29">
        <f t="shared" si="1"/>
        <v>11</v>
      </c>
      <c r="F44" s="3" t="s">
        <v>48</v>
      </c>
      <c r="G44" s="31" t="s">
        <v>259</v>
      </c>
      <c r="H44" s="3" t="s">
        <v>45</v>
      </c>
    </row>
    <row r="45" spans="1:8" x14ac:dyDescent="0.25">
      <c r="A45" s="30">
        <v>44</v>
      </c>
      <c r="B45" s="2">
        <v>224102</v>
      </c>
      <c r="C45" s="4">
        <v>42317.439189814817</v>
      </c>
      <c r="D45" s="29">
        <f t="shared" si="0"/>
        <v>46</v>
      </c>
      <c r="E45" s="29">
        <f t="shared" si="1"/>
        <v>11</v>
      </c>
      <c r="F45" s="3" t="s">
        <v>48</v>
      </c>
      <c r="G45" s="31" t="s">
        <v>259</v>
      </c>
      <c r="H45" s="3" t="s">
        <v>44</v>
      </c>
    </row>
    <row r="46" spans="1:8" x14ac:dyDescent="0.25">
      <c r="A46" s="30">
        <v>45</v>
      </c>
      <c r="B46" s="2">
        <v>224112</v>
      </c>
      <c r="C46" s="4">
        <v>42317.457511574074</v>
      </c>
      <c r="D46" s="29">
        <f t="shared" si="0"/>
        <v>46</v>
      </c>
      <c r="E46" s="29">
        <f t="shared" si="1"/>
        <v>11</v>
      </c>
      <c r="F46" s="3" t="s">
        <v>48</v>
      </c>
      <c r="G46" s="31" t="s">
        <v>259</v>
      </c>
      <c r="H46" s="3" t="s">
        <v>44</v>
      </c>
    </row>
    <row r="47" spans="1:8" x14ac:dyDescent="0.25">
      <c r="A47" s="30">
        <v>46</v>
      </c>
      <c r="B47" s="2">
        <v>224115</v>
      </c>
      <c r="C47" s="4">
        <v>42317.458298611113</v>
      </c>
      <c r="D47" s="29">
        <f t="shared" si="0"/>
        <v>46</v>
      </c>
      <c r="E47" s="29">
        <f t="shared" si="1"/>
        <v>11</v>
      </c>
      <c r="F47" s="3" t="s">
        <v>48</v>
      </c>
      <c r="G47" s="31" t="s">
        <v>259</v>
      </c>
      <c r="H47" s="3" t="s">
        <v>44</v>
      </c>
    </row>
    <row r="48" spans="1:8" x14ac:dyDescent="0.25">
      <c r="A48" s="30">
        <v>47</v>
      </c>
      <c r="B48" s="2">
        <v>224117</v>
      </c>
      <c r="C48" s="4">
        <v>42317.458854166667</v>
      </c>
      <c r="D48" s="29">
        <f t="shared" si="0"/>
        <v>46</v>
      </c>
      <c r="E48" s="29">
        <f t="shared" si="1"/>
        <v>11</v>
      </c>
      <c r="F48" s="3" t="s">
        <v>48</v>
      </c>
      <c r="G48" s="31" t="s">
        <v>259</v>
      </c>
      <c r="H48" s="3" t="s">
        <v>44</v>
      </c>
    </row>
    <row r="49" spans="1:8" x14ac:dyDescent="0.25">
      <c r="A49" s="30">
        <v>48</v>
      </c>
      <c r="B49" s="2">
        <v>224119</v>
      </c>
      <c r="C49" s="4">
        <v>42317.459374999999</v>
      </c>
      <c r="D49" s="29">
        <f t="shared" si="0"/>
        <v>46</v>
      </c>
      <c r="E49" s="29">
        <f t="shared" si="1"/>
        <v>11</v>
      </c>
      <c r="F49" s="3" t="s">
        <v>48</v>
      </c>
      <c r="G49" s="31" t="s">
        <v>259</v>
      </c>
      <c r="H49" s="3" t="s">
        <v>44</v>
      </c>
    </row>
    <row r="50" spans="1:8" x14ac:dyDescent="0.25">
      <c r="A50" s="30">
        <v>49</v>
      </c>
      <c r="B50" s="2">
        <v>125727</v>
      </c>
      <c r="C50" s="4">
        <v>42201.513888888891</v>
      </c>
      <c r="D50" s="29">
        <f t="shared" si="0"/>
        <v>29</v>
      </c>
      <c r="E50" s="29">
        <f t="shared" si="1"/>
        <v>7</v>
      </c>
      <c r="F50" s="3" t="s">
        <v>13</v>
      </c>
      <c r="G50" s="31" t="s">
        <v>258</v>
      </c>
      <c r="H50" s="3"/>
    </row>
    <row r="51" spans="1:8" x14ac:dyDescent="0.25">
      <c r="A51" s="30">
        <v>50</v>
      </c>
      <c r="B51" s="2">
        <v>122668</v>
      </c>
      <c r="C51" s="4">
        <v>42180.452777777777</v>
      </c>
      <c r="D51" s="29">
        <f t="shared" si="0"/>
        <v>26</v>
      </c>
      <c r="E51" s="29">
        <f t="shared" si="1"/>
        <v>6</v>
      </c>
      <c r="F51" s="3" t="s">
        <v>49</v>
      </c>
      <c r="G51" s="31" t="s">
        <v>258</v>
      </c>
      <c r="H51" s="3"/>
    </row>
    <row r="52" spans="1:8" x14ac:dyDescent="0.25">
      <c r="A52" s="30">
        <v>51</v>
      </c>
      <c r="B52" s="2">
        <v>130101</v>
      </c>
      <c r="C52" s="4">
        <v>42234.574999999997</v>
      </c>
      <c r="D52" s="29">
        <f t="shared" si="0"/>
        <v>34</v>
      </c>
      <c r="E52" s="29">
        <f t="shared" si="1"/>
        <v>8</v>
      </c>
      <c r="F52" s="3" t="s">
        <v>6</v>
      </c>
      <c r="G52" s="31" t="s">
        <v>258</v>
      </c>
      <c r="H52" s="3"/>
    </row>
    <row r="53" spans="1:8" x14ac:dyDescent="0.25">
      <c r="A53" s="30">
        <v>52</v>
      </c>
      <c r="B53" s="2">
        <v>125173</v>
      </c>
      <c r="C53" s="4">
        <v>42195.45</v>
      </c>
      <c r="D53" s="29">
        <f t="shared" si="0"/>
        <v>28</v>
      </c>
      <c r="E53" s="29">
        <f t="shared" si="1"/>
        <v>7</v>
      </c>
      <c r="F53" s="3" t="s">
        <v>6</v>
      </c>
      <c r="G53" s="31" t="s">
        <v>258</v>
      </c>
      <c r="H53" s="3"/>
    </row>
    <row r="54" spans="1:8" x14ac:dyDescent="0.25">
      <c r="A54" s="30">
        <v>53</v>
      </c>
      <c r="B54" s="2">
        <v>125045</v>
      </c>
      <c r="C54" s="4">
        <v>42194.552083333336</v>
      </c>
      <c r="D54" s="29">
        <f t="shared" si="0"/>
        <v>28</v>
      </c>
      <c r="E54" s="29">
        <f t="shared" si="1"/>
        <v>7</v>
      </c>
      <c r="F54" s="3" t="s">
        <v>6</v>
      </c>
      <c r="G54" s="31" t="s">
        <v>258</v>
      </c>
      <c r="H54" s="3"/>
    </row>
    <row r="55" spans="1:8" x14ac:dyDescent="0.25">
      <c r="A55" s="30">
        <v>54</v>
      </c>
      <c r="B55" s="2">
        <v>124577</v>
      </c>
      <c r="C55" s="4">
        <v>42191.44027777778</v>
      </c>
      <c r="D55" s="29">
        <f t="shared" si="0"/>
        <v>28</v>
      </c>
      <c r="E55" s="29">
        <f t="shared" si="1"/>
        <v>7</v>
      </c>
      <c r="F55" s="3" t="s">
        <v>50</v>
      </c>
      <c r="G55" s="31" t="s">
        <v>258</v>
      </c>
      <c r="H55" s="3"/>
    </row>
    <row r="56" spans="1:8" x14ac:dyDescent="0.25">
      <c r="A56" s="30">
        <v>55</v>
      </c>
      <c r="B56" s="2">
        <v>124371</v>
      </c>
      <c r="C56" s="4">
        <v>42188.565972222219</v>
      </c>
      <c r="D56" s="29">
        <f t="shared" si="0"/>
        <v>27</v>
      </c>
      <c r="E56" s="29">
        <f t="shared" si="1"/>
        <v>7</v>
      </c>
      <c r="F56" s="3" t="s">
        <v>50</v>
      </c>
      <c r="G56" s="31" t="s">
        <v>258</v>
      </c>
      <c r="H56" s="3"/>
    </row>
    <row r="57" spans="1:8" x14ac:dyDescent="0.25">
      <c r="A57" s="30">
        <v>56</v>
      </c>
      <c r="B57" s="2">
        <v>129069</v>
      </c>
      <c r="C57" s="4">
        <v>42228.480555555558</v>
      </c>
      <c r="D57" s="29">
        <f t="shared" si="0"/>
        <v>33</v>
      </c>
      <c r="E57" s="29">
        <f t="shared" si="1"/>
        <v>8</v>
      </c>
      <c r="F57" s="3" t="s">
        <v>6</v>
      </c>
      <c r="G57" s="31" t="s">
        <v>258</v>
      </c>
      <c r="H57" s="3"/>
    </row>
    <row r="58" spans="1:8" x14ac:dyDescent="0.25">
      <c r="A58" s="30">
        <v>57</v>
      </c>
      <c r="B58" s="2">
        <v>133352</v>
      </c>
      <c r="C58" s="4">
        <v>42257.519444444442</v>
      </c>
      <c r="D58" s="29">
        <f t="shared" si="0"/>
        <v>37</v>
      </c>
      <c r="E58" s="29">
        <f t="shared" si="1"/>
        <v>9</v>
      </c>
      <c r="F58" s="3" t="s">
        <v>50</v>
      </c>
      <c r="G58" s="31" t="s">
        <v>258</v>
      </c>
      <c r="H58" s="3"/>
    </row>
    <row r="59" spans="1:8" x14ac:dyDescent="0.25">
      <c r="A59" s="30">
        <v>58</v>
      </c>
      <c r="B59" s="2">
        <v>133351</v>
      </c>
      <c r="C59" s="4">
        <v>42257.518750000003</v>
      </c>
      <c r="D59" s="29">
        <f t="shared" si="0"/>
        <v>37</v>
      </c>
      <c r="E59" s="29">
        <f t="shared" si="1"/>
        <v>9</v>
      </c>
      <c r="F59" s="3" t="s">
        <v>50</v>
      </c>
      <c r="G59" s="31" t="s">
        <v>258</v>
      </c>
      <c r="H59" s="3"/>
    </row>
    <row r="60" spans="1:8" x14ac:dyDescent="0.25">
      <c r="A60" s="30">
        <v>59</v>
      </c>
      <c r="B60" s="2">
        <v>133350</v>
      </c>
      <c r="C60" s="4">
        <v>42257.518055555556</v>
      </c>
      <c r="D60" s="29">
        <f t="shared" si="0"/>
        <v>37</v>
      </c>
      <c r="E60" s="29">
        <f t="shared" si="1"/>
        <v>9</v>
      </c>
      <c r="F60" s="3" t="s">
        <v>50</v>
      </c>
      <c r="G60" s="31" t="s">
        <v>258</v>
      </c>
      <c r="H60" s="3"/>
    </row>
    <row r="61" spans="1:8" x14ac:dyDescent="0.25">
      <c r="A61" s="30">
        <v>60</v>
      </c>
      <c r="B61" s="2">
        <v>133349</v>
      </c>
      <c r="C61" s="4">
        <v>42257.518055555556</v>
      </c>
      <c r="D61" s="29">
        <f t="shared" si="0"/>
        <v>37</v>
      </c>
      <c r="E61" s="29">
        <f t="shared" si="1"/>
        <v>9</v>
      </c>
      <c r="F61" s="3" t="s">
        <v>50</v>
      </c>
      <c r="G61" s="31" t="s">
        <v>258</v>
      </c>
      <c r="H61" s="3"/>
    </row>
    <row r="62" spans="1:8" x14ac:dyDescent="0.25">
      <c r="A62" s="30">
        <v>61</v>
      </c>
      <c r="B62" s="2">
        <v>133342</v>
      </c>
      <c r="C62" s="4">
        <v>42257.511111111111</v>
      </c>
      <c r="D62" s="29">
        <f t="shared" si="0"/>
        <v>37</v>
      </c>
      <c r="E62" s="29">
        <f t="shared" si="1"/>
        <v>9</v>
      </c>
      <c r="F62" s="3" t="s">
        <v>6</v>
      </c>
      <c r="G62" s="31" t="s">
        <v>258</v>
      </c>
      <c r="H62" s="3"/>
    </row>
    <row r="63" spans="1:8" x14ac:dyDescent="0.25">
      <c r="A63" s="30">
        <v>62</v>
      </c>
      <c r="B63" s="2">
        <v>133341</v>
      </c>
      <c r="C63" s="4">
        <v>42257.510416666664</v>
      </c>
      <c r="D63" s="29">
        <f t="shared" si="0"/>
        <v>37</v>
      </c>
      <c r="E63" s="29">
        <f t="shared" si="1"/>
        <v>9</v>
      </c>
      <c r="F63" s="3" t="s">
        <v>6</v>
      </c>
      <c r="G63" s="31" t="s">
        <v>258</v>
      </c>
      <c r="H63" s="3"/>
    </row>
    <row r="64" spans="1:8" x14ac:dyDescent="0.25">
      <c r="A64" s="30">
        <v>63</v>
      </c>
      <c r="B64" s="2">
        <v>133339</v>
      </c>
      <c r="C64" s="4">
        <v>42257.509722222225</v>
      </c>
      <c r="D64" s="29">
        <f t="shared" si="0"/>
        <v>37</v>
      </c>
      <c r="E64" s="29">
        <f t="shared" si="1"/>
        <v>9</v>
      </c>
      <c r="F64" s="3" t="s">
        <v>6</v>
      </c>
      <c r="G64" s="31" t="s">
        <v>258</v>
      </c>
      <c r="H64" s="3"/>
    </row>
    <row r="65" spans="1:8" ht="15" customHeight="1" x14ac:dyDescent="0.25">
      <c r="A65" s="30">
        <v>64</v>
      </c>
      <c r="B65" s="2">
        <v>219791</v>
      </c>
      <c r="C65" s="4">
        <v>42262</v>
      </c>
      <c r="D65" s="29">
        <f t="shared" si="0"/>
        <v>38</v>
      </c>
      <c r="E65" s="29">
        <f t="shared" si="1"/>
        <v>9</v>
      </c>
      <c r="F65" s="3" t="s">
        <v>26</v>
      </c>
      <c r="G65" s="31" t="s">
        <v>259</v>
      </c>
      <c r="H65" s="3"/>
    </row>
    <row r="66" spans="1:8" ht="15" customHeight="1" x14ac:dyDescent="0.25">
      <c r="A66" s="30">
        <v>65</v>
      </c>
      <c r="B66" s="2">
        <v>217968</v>
      </c>
      <c r="C66" s="4">
        <v>42240</v>
      </c>
      <c r="D66" s="29">
        <f t="shared" ref="D66:D129" si="2">WEEKNUM(C66,2)</f>
        <v>35</v>
      </c>
      <c r="E66" s="29">
        <f t="shared" ref="E66:E129" si="3">MONTH(C66)</f>
        <v>8</v>
      </c>
      <c r="F66" s="3" t="s">
        <v>4</v>
      </c>
      <c r="G66" s="31" t="s">
        <v>259</v>
      </c>
      <c r="H66" s="3"/>
    </row>
    <row r="67" spans="1:8" x14ac:dyDescent="0.25">
      <c r="A67" s="30">
        <v>66</v>
      </c>
      <c r="B67" s="2">
        <v>220723</v>
      </c>
      <c r="C67" s="4">
        <v>42275</v>
      </c>
      <c r="D67" s="29">
        <f t="shared" si="2"/>
        <v>40</v>
      </c>
      <c r="E67" s="29">
        <f t="shared" si="3"/>
        <v>9</v>
      </c>
      <c r="F67" s="3" t="s">
        <v>4</v>
      </c>
      <c r="G67" s="31" t="s">
        <v>259</v>
      </c>
      <c r="H67" s="3"/>
    </row>
    <row r="68" spans="1:8" x14ac:dyDescent="0.25">
      <c r="A68" s="30">
        <v>67</v>
      </c>
      <c r="B68" s="2">
        <v>215398</v>
      </c>
      <c r="C68" s="4">
        <v>42205.680555555555</v>
      </c>
      <c r="D68" s="29">
        <f t="shared" si="2"/>
        <v>30</v>
      </c>
      <c r="E68" s="29">
        <f t="shared" si="3"/>
        <v>7</v>
      </c>
      <c r="F68" s="3" t="s">
        <v>48</v>
      </c>
      <c r="G68" s="31" t="s">
        <v>259</v>
      </c>
      <c r="H68" s="3"/>
    </row>
    <row r="69" spans="1:8" x14ac:dyDescent="0.25">
      <c r="A69" s="30">
        <v>68</v>
      </c>
      <c r="B69" s="2">
        <v>215602</v>
      </c>
      <c r="C69" s="4">
        <v>42207.745138888888</v>
      </c>
      <c r="D69" s="29">
        <f t="shared" si="2"/>
        <v>30</v>
      </c>
      <c r="E69" s="29">
        <f t="shared" si="3"/>
        <v>7</v>
      </c>
      <c r="F69" s="3" t="s">
        <v>48</v>
      </c>
      <c r="G69" s="31" t="s">
        <v>259</v>
      </c>
      <c r="H69" s="3"/>
    </row>
    <row r="70" spans="1:8" x14ac:dyDescent="0.25">
      <c r="A70" s="30">
        <v>69</v>
      </c>
      <c r="B70" s="2">
        <v>220407</v>
      </c>
      <c r="C70" s="4">
        <v>42269.645833333336</v>
      </c>
      <c r="D70" s="29">
        <f t="shared" si="2"/>
        <v>39</v>
      </c>
      <c r="E70" s="29">
        <f t="shared" si="3"/>
        <v>9</v>
      </c>
      <c r="F70" s="3" t="s">
        <v>48</v>
      </c>
      <c r="G70" s="31" t="s">
        <v>259</v>
      </c>
      <c r="H70" s="3"/>
    </row>
    <row r="71" spans="1:8" x14ac:dyDescent="0.25">
      <c r="A71" s="30">
        <v>70</v>
      </c>
      <c r="B71" s="2">
        <v>215735</v>
      </c>
      <c r="C71" s="4">
        <v>42209.55972222222</v>
      </c>
      <c r="D71" s="29">
        <f t="shared" si="2"/>
        <v>30</v>
      </c>
      <c r="E71" s="29">
        <f t="shared" si="3"/>
        <v>7</v>
      </c>
      <c r="F71" s="3" t="s">
        <v>178</v>
      </c>
      <c r="G71" s="31" t="s">
        <v>259</v>
      </c>
      <c r="H71" s="3"/>
    </row>
    <row r="72" spans="1:8" ht="15" customHeight="1" x14ac:dyDescent="0.25">
      <c r="A72" s="30">
        <v>71</v>
      </c>
      <c r="B72" s="2">
        <v>214058</v>
      </c>
      <c r="C72" s="4">
        <v>42186.611805555556</v>
      </c>
      <c r="D72" s="29">
        <f t="shared" si="2"/>
        <v>27</v>
      </c>
      <c r="E72" s="29">
        <f t="shared" si="3"/>
        <v>7</v>
      </c>
      <c r="F72" s="3" t="s">
        <v>4</v>
      </c>
      <c r="G72" s="31" t="s">
        <v>259</v>
      </c>
      <c r="H72" s="3"/>
    </row>
    <row r="73" spans="1:8" ht="15" customHeight="1" x14ac:dyDescent="0.25">
      <c r="A73" s="30">
        <v>72</v>
      </c>
      <c r="B73" s="2">
        <v>214172</v>
      </c>
      <c r="C73" s="4">
        <v>42187.709722222222</v>
      </c>
      <c r="D73" s="29">
        <f t="shared" si="2"/>
        <v>27</v>
      </c>
      <c r="E73" s="29">
        <f t="shared" si="3"/>
        <v>7</v>
      </c>
      <c r="F73" s="3" t="s">
        <v>4</v>
      </c>
      <c r="G73" s="31" t="s">
        <v>259</v>
      </c>
      <c r="H73" s="3"/>
    </row>
    <row r="74" spans="1:8" x14ac:dyDescent="0.25">
      <c r="A74" s="30">
        <v>73</v>
      </c>
      <c r="B74" s="2">
        <v>214175</v>
      </c>
      <c r="C74" s="4">
        <v>42187.711805555555</v>
      </c>
      <c r="D74" s="29">
        <f t="shared" si="2"/>
        <v>27</v>
      </c>
      <c r="E74" s="29">
        <f t="shared" si="3"/>
        <v>7</v>
      </c>
      <c r="F74" s="3" t="s">
        <v>4</v>
      </c>
      <c r="G74" s="31" t="s">
        <v>259</v>
      </c>
      <c r="H74" s="3"/>
    </row>
    <row r="75" spans="1:8" x14ac:dyDescent="0.25">
      <c r="A75" s="30">
        <v>74</v>
      </c>
      <c r="B75" s="2">
        <v>214176</v>
      </c>
      <c r="C75" s="4">
        <v>42187.713194444441</v>
      </c>
      <c r="D75" s="29">
        <f t="shared" si="2"/>
        <v>27</v>
      </c>
      <c r="E75" s="29">
        <f t="shared" si="3"/>
        <v>7</v>
      </c>
      <c r="F75" s="3" t="s">
        <v>4</v>
      </c>
      <c r="G75" s="31" t="s">
        <v>259</v>
      </c>
      <c r="H75" s="3"/>
    </row>
    <row r="76" spans="1:8" ht="15" customHeight="1" x14ac:dyDescent="0.25">
      <c r="A76" s="30">
        <v>75</v>
      </c>
      <c r="B76" s="2">
        <v>214177</v>
      </c>
      <c r="C76" s="4">
        <v>42187.713888888888</v>
      </c>
      <c r="D76" s="29">
        <f t="shared" si="2"/>
        <v>27</v>
      </c>
      <c r="E76" s="29">
        <f t="shared" si="3"/>
        <v>7</v>
      </c>
      <c r="F76" s="3" t="s">
        <v>4</v>
      </c>
      <c r="G76" s="31" t="s">
        <v>259</v>
      </c>
      <c r="H76" s="3"/>
    </row>
    <row r="77" spans="1:8" ht="15" customHeight="1" x14ac:dyDescent="0.25">
      <c r="A77" s="30">
        <v>76</v>
      </c>
      <c r="B77" s="2">
        <v>214314</v>
      </c>
      <c r="C77" s="4">
        <v>42188.677777777775</v>
      </c>
      <c r="D77" s="29">
        <f t="shared" si="2"/>
        <v>27</v>
      </c>
      <c r="E77" s="29">
        <f t="shared" si="3"/>
        <v>7</v>
      </c>
      <c r="F77" s="3" t="s">
        <v>4</v>
      </c>
      <c r="G77" s="31" t="s">
        <v>259</v>
      </c>
      <c r="H77" s="3"/>
    </row>
    <row r="78" spans="1:8" ht="15" customHeight="1" x14ac:dyDescent="0.25">
      <c r="A78" s="30">
        <v>77</v>
      </c>
      <c r="B78" s="2">
        <v>214315</v>
      </c>
      <c r="C78" s="4">
        <v>42188.678472222222</v>
      </c>
      <c r="D78" s="29">
        <f t="shared" si="2"/>
        <v>27</v>
      </c>
      <c r="E78" s="29">
        <f t="shared" si="3"/>
        <v>7</v>
      </c>
      <c r="F78" s="3" t="s">
        <v>4</v>
      </c>
      <c r="G78" s="31" t="s">
        <v>259</v>
      </c>
      <c r="H78" s="3"/>
    </row>
    <row r="79" spans="1:8" x14ac:dyDescent="0.25">
      <c r="A79" s="30">
        <v>78</v>
      </c>
      <c r="B79" s="2">
        <v>214429</v>
      </c>
      <c r="C79" s="4">
        <v>42191.697222222225</v>
      </c>
      <c r="D79" s="29">
        <f t="shared" si="2"/>
        <v>28</v>
      </c>
      <c r="E79" s="29">
        <f t="shared" si="3"/>
        <v>7</v>
      </c>
      <c r="F79" s="3" t="s">
        <v>4</v>
      </c>
      <c r="G79" s="31" t="s">
        <v>259</v>
      </c>
      <c r="H79" s="3"/>
    </row>
    <row r="80" spans="1:8" x14ac:dyDescent="0.25">
      <c r="A80" s="30">
        <v>79</v>
      </c>
      <c r="B80" s="2">
        <v>214430</v>
      </c>
      <c r="C80" s="4">
        <v>42191.697222222225</v>
      </c>
      <c r="D80" s="29">
        <f t="shared" si="2"/>
        <v>28</v>
      </c>
      <c r="E80" s="29">
        <f t="shared" si="3"/>
        <v>7</v>
      </c>
      <c r="F80" s="3" t="s">
        <v>4</v>
      </c>
      <c r="G80" s="31" t="s">
        <v>259</v>
      </c>
      <c r="H80" s="3"/>
    </row>
    <row r="81" spans="1:8" x14ac:dyDescent="0.25">
      <c r="A81" s="30">
        <v>80</v>
      </c>
      <c r="B81" s="2">
        <v>214431</v>
      </c>
      <c r="C81" s="4">
        <v>42191.697916666664</v>
      </c>
      <c r="D81" s="29">
        <f t="shared" si="2"/>
        <v>28</v>
      </c>
      <c r="E81" s="29">
        <f t="shared" si="3"/>
        <v>7</v>
      </c>
      <c r="F81" s="3" t="s">
        <v>4</v>
      </c>
      <c r="G81" s="31" t="s">
        <v>259</v>
      </c>
      <c r="H81" s="3"/>
    </row>
    <row r="82" spans="1:8" x14ac:dyDescent="0.25">
      <c r="A82" s="30">
        <v>81</v>
      </c>
      <c r="B82" s="2">
        <v>214566</v>
      </c>
      <c r="C82" s="4">
        <v>42193.409722222219</v>
      </c>
      <c r="D82" s="29">
        <f t="shared" si="2"/>
        <v>28</v>
      </c>
      <c r="E82" s="29">
        <f t="shared" si="3"/>
        <v>7</v>
      </c>
      <c r="F82" s="3" t="s">
        <v>4</v>
      </c>
      <c r="G82" s="31" t="s">
        <v>259</v>
      </c>
      <c r="H82" s="3"/>
    </row>
    <row r="83" spans="1:8" x14ac:dyDescent="0.25">
      <c r="A83" s="30">
        <v>82</v>
      </c>
      <c r="B83" s="2">
        <v>214568</v>
      </c>
      <c r="C83" s="4">
        <v>42193.409722222219</v>
      </c>
      <c r="D83" s="29">
        <f t="shared" si="2"/>
        <v>28</v>
      </c>
      <c r="E83" s="29">
        <f t="shared" si="3"/>
        <v>7</v>
      </c>
      <c r="F83" s="3" t="s">
        <v>4</v>
      </c>
      <c r="G83" s="31" t="s">
        <v>259</v>
      </c>
      <c r="H83" s="3"/>
    </row>
    <row r="84" spans="1:8" x14ac:dyDescent="0.25">
      <c r="A84" s="30">
        <v>83</v>
      </c>
      <c r="B84" s="2">
        <v>214569</v>
      </c>
      <c r="C84" s="4">
        <v>42193.410416666666</v>
      </c>
      <c r="D84" s="29">
        <f t="shared" si="2"/>
        <v>28</v>
      </c>
      <c r="E84" s="29">
        <f t="shared" si="3"/>
        <v>7</v>
      </c>
      <c r="F84" s="3" t="s">
        <v>4</v>
      </c>
      <c r="G84" s="31" t="s">
        <v>259</v>
      </c>
      <c r="H84" s="3"/>
    </row>
    <row r="85" spans="1:8" x14ac:dyDescent="0.25">
      <c r="A85" s="30">
        <v>84</v>
      </c>
      <c r="B85" s="2">
        <v>214793</v>
      </c>
      <c r="C85" s="4">
        <v>42195.530555555553</v>
      </c>
      <c r="D85" s="29">
        <f t="shared" si="2"/>
        <v>28</v>
      </c>
      <c r="E85" s="29">
        <f t="shared" si="3"/>
        <v>7</v>
      </c>
      <c r="F85" s="3" t="s">
        <v>4</v>
      </c>
      <c r="G85" s="31" t="s">
        <v>259</v>
      </c>
      <c r="H85" s="3"/>
    </row>
    <row r="86" spans="1:8" x14ac:dyDescent="0.25">
      <c r="A86" s="30">
        <v>85</v>
      </c>
      <c r="B86" s="2">
        <v>215189</v>
      </c>
      <c r="C86" s="4">
        <v>42201.457638888889</v>
      </c>
      <c r="D86" s="29">
        <f t="shared" si="2"/>
        <v>29</v>
      </c>
      <c r="E86" s="29">
        <f t="shared" si="3"/>
        <v>7</v>
      </c>
      <c r="F86" s="3" t="s">
        <v>4</v>
      </c>
      <c r="G86" s="31" t="s">
        <v>259</v>
      </c>
      <c r="H86" s="3"/>
    </row>
    <row r="87" spans="1:8" x14ac:dyDescent="0.25">
      <c r="A87" s="30">
        <v>86</v>
      </c>
      <c r="B87" s="2">
        <v>215197</v>
      </c>
      <c r="C87" s="4">
        <v>42201.472916666666</v>
      </c>
      <c r="D87" s="29">
        <f t="shared" si="2"/>
        <v>29</v>
      </c>
      <c r="E87" s="29">
        <f t="shared" si="3"/>
        <v>7</v>
      </c>
      <c r="F87" s="3" t="s">
        <v>4</v>
      </c>
      <c r="G87" s="31" t="s">
        <v>259</v>
      </c>
      <c r="H87" s="3"/>
    </row>
    <row r="88" spans="1:8" x14ac:dyDescent="0.25">
      <c r="A88" s="30">
        <v>87</v>
      </c>
      <c r="B88" s="2">
        <v>215199</v>
      </c>
      <c r="C88" s="4">
        <v>42201.473611111112</v>
      </c>
      <c r="D88" s="29">
        <f t="shared" si="2"/>
        <v>29</v>
      </c>
      <c r="E88" s="29">
        <f t="shared" si="3"/>
        <v>7</v>
      </c>
      <c r="F88" s="3" t="s">
        <v>4</v>
      </c>
      <c r="G88" s="31" t="s">
        <v>259</v>
      </c>
      <c r="H88" s="3"/>
    </row>
    <row r="89" spans="1:8" x14ac:dyDescent="0.25">
      <c r="A89" s="30">
        <v>88</v>
      </c>
      <c r="B89" s="2">
        <v>215256</v>
      </c>
      <c r="C89" s="4">
        <v>42202.36041666667</v>
      </c>
      <c r="D89" s="29">
        <f t="shared" si="2"/>
        <v>29</v>
      </c>
      <c r="E89" s="29">
        <f t="shared" si="3"/>
        <v>7</v>
      </c>
      <c r="F89" s="3" t="s">
        <v>4</v>
      </c>
      <c r="G89" s="31" t="s">
        <v>259</v>
      </c>
      <c r="H89" s="3"/>
    </row>
    <row r="90" spans="1:8" x14ac:dyDescent="0.25">
      <c r="A90" s="30">
        <v>89</v>
      </c>
      <c r="B90" s="2">
        <v>215549</v>
      </c>
      <c r="C90" s="4">
        <v>42207.454861111109</v>
      </c>
      <c r="D90" s="29">
        <f t="shared" si="2"/>
        <v>30</v>
      </c>
      <c r="E90" s="29">
        <f t="shared" si="3"/>
        <v>7</v>
      </c>
      <c r="F90" s="3" t="s">
        <v>4</v>
      </c>
      <c r="G90" s="31" t="s">
        <v>259</v>
      </c>
      <c r="H90" s="3"/>
    </row>
    <row r="91" spans="1:8" x14ac:dyDescent="0.25">
      <c r="A91" s="30">
        <v>90</v>
      </c>
      <c r="B91" s="2">
        <v>216694</v>
      </c>
      <c r="C91" s="4">
        <v>42221.606249999997</v>
      </c>
      <c r="D91" s="29">
        <f t="shared" si="2"/>
        <v>32</v>
      </c>
      <c r="E91" s="29">
        <f t="shared" si="3"/>
        <v>8</v>
      </c>
      <c r="F91" s="3" t="s">
        <v>4</v>
      </c>
      <c r="G91" s="31" t="s">
        <v>259</v>
      </c>
      <c r="H91" s="3"/>
    </row>
    <row r="92" spans="1:8" x14ac:dyDescent="0.25">
      <c r="A92" s="30">
        <v>91</v>
      </c>
      <c r="B92" s="2">
        <v>217335</v>
      </c>
      <c r="C92" s="4">
        <v>42230.509027777778</v>
      </c>
      <c r="D92" s="29">
        <f t="shared" si="2"/>
        <v>33</v>
      </c>
      <c r="E92" s="29">
        <f t="shared" si="3"/>
        <v>8</v>
      </c>
      <c r="F92" s="3" t="s">
        <v>4</v>
      </c>
      <c r="G92" s="31" t="s">
        <v>259</v>
      </c>
      <c r="H92" s="3"/>
    </row>
    <row r="93" spans="1:8" x14ac:dyDescent="0.25">
      <c r="A93" s="30">
        <v>92</v>
      </c>
      <c r="B93" s="2">
        <v>217016</v>
      </c>
      <c r="C93" s="4">
        <v>42226.669444444444</v>
      </c>
      <c r="D93" s="29">
        <f t="shared" si="2"/>
        <v>33</v>
      </c>
      <c r="E93" s="29">
        <f t="shared" si="3"/>
        <v>8</v>
      </c>
      <c r="F93" s="3" t="s">
        <v>4</v>
      </c>
      <c r="G93" s="31" t="s">
        <v>259</v>
      </c>
      <c r="H93" s="3"/>
    </row>
    <row r="94" spans="1:8" ht="15" customHeight="1" x14ac:dyDescent="0.25">
      <c r="A94" s="30">
        <v>93</v>
      </c>
      <c r="B94" s="2">
        <v>217480</v>
      </c>
      <c r="C94" s="4">
        <v>42233.659722222219</v>
      </c>
      <c r="D94" s="29">
        <f t="shared" si="2"/>
        <v>34</v>
      </c>
      <c r="E94" s="29">
        <f t="shared" si="3"/>
        <v>8</v>
      </c>
      <c r="F94" s="3" t="s">
        <v>4</v>
      </c>
      <c r="G94" s="31" t="s">
        <v>259</v>
      </c>
      <c r="H94" s="3"/>
    </row>
    <row r="95" spans="1:8" ht="15" customHeight="1" x14ac:dyDescent="0.25">
      <c r="A95" s="30">
        <v>94</v>
      </c>
      <c r="B95" s="2">
        <v>217737</v>
      </c>
      <c r="C95" s="4">
        <v>42236.620138888888</v>
      </c>
      <c r="D95" s="29">
        <f t="shared" si="2"/>
        <v>34</v>
      </c>
      <c r="E95" s="29">
        <f t="shared" si="3"/>
        <v>8</v>
      </c>
      <c r="F95" s="3" t="s">
        <v>4</v>
      </c>
      <c r="G95" s="31" t="s">
        <v>259</v>
      </c>
      <c r="H95" s="3"/>
    </row>
    <row r="96" spans="1:8" x14ac:dyDescent="0.25">
      <c r="A96" s="30">
        <v>95</v>
      </c>
      <c r="B96" s="2">
        <v>217888</v>
      </c>
      <c r="C96" s="4">
        <v>42240.385416666664</v>
      </c>
      <c r="D96" s="29">
        <f t="shared" si="2"/>
        <v>35</v>
      </c>
      <c r="E96" s="29">
        <f t="shared" si="3"/>
        <v>8</v>
      </c>
      <c r="F96" s="3" t="s">
        <v>4</v>
      </c>
      <c r="G96" s="31" t="s">
        <v>259</v>
      </c>
      <c r="H96" s="3"/>
    </row>
    <row r="97" spans="1:8" ht="15" customHeight="1" x14ac:dyDescent="0.25">
      <c r="A97" s="30">
        <v>96</v>
      </c>
      <c r="B97" s="2">
        <v>218340</v>
      </c>
      <c r="C97" s="4">
        <v>42243.615972222222</v>
      </c>
      <c r="D97" s="29">
        <f t="shared" si="2"/>
        <v>35</v>
      </c>
      <c r="E97" s="29">
        <f t="shared" si="3"/>
        <v>8</v>
      </c>
      <c r="F97" s="3" t="s">
        <v>48</v>
      </c>
      <c r="G97" s="31" t="s">
        <v>259</v>
      </c>
      <c r="H97" s="3"/>
    </row>
    <row r="98" spans="1:8" x14ac:dyDescent="0.25">
      <c r="A98" s="30">
        <v>97</v>
      </c>
      <c r="B98" s="2">
        <v>214794</v>
      </c>
      <c r="C98" s="4">
        <v>42195.53125</v>
      </c>
      <c r="D98" s="29">
        <f t="shared" si="2"/>
        <v>28</v>
      </c>
      <c r="E98" s="29">
        <f t="shared" si="3"/>
        <v>7</v>
      </c>
      <c r="F98" s="3" t="s">
        <v>48</v>
      </c>
      <c r="G98" s="31" t="s">
        <v>259</v>
      </c>
      <c r="H98" s="3"/>
    </row>
    <row r="99" spans="1:8" x14ac:dyDescent="0.25">
      <c r="A99" s="30">
        <v>98</v>
      </c>
      <c r="B99" s="2">
        <v>214840</v>
      </c>
      <c r="C99" s="4">
        <v>42195.693055555559</v>
      </c>
      <c r="D99" s="29">
        <f t="shared" si="2"/>
        <v>28</v>
      </c>
      <c r="E99" s="29">
        <f t="shared" si="3"/>
        <v>7</v>
      </c>
      <c r="F99" s="3" t="s">
        <v>48</v>
      </c>
      <c r="G99" s="31" t="s">
        <v>259</v>
      </c>
      <c r="H99" s="3"/>
    </row>
    <row r="100" spans="1:8" x14ac:dyDescent="0.25">
      <c r="A100" s="30">
        <v>99</v>
      </c>
      <c r="B100" s="2">
        <v>214795</v>
      </c>
      <c r="C100" s="4">
        <v>42195.532638888886</v>
      </c>
      <c r="D100" s="29">
        <f t="shared" si="2"/>
        <v>28</v>
      </c>
      <c r="E100" s="29">
        <f t="shared" si="3"/>
        <v>7</v>
      </c>
      <c r="F100" s="3" t="s">
        <v>48</v>
      </c>
      <c r="G100" s="31" t="s">
        <v>259</v>
      </c>
      <c r="H100" s="3"/>
    </row>
    <row r="101" spans="1:8" x14ac:dyDescent="0.25">
      <c r="A101" s="30">
        <v>100</v>
      </c>
      <c r="B101" s="2">
        <v>143052</v>
      </c>
      <c r="C101" s="4">
        <v>42317</v>
      </c>
      <c r="D101" s="29">
        <f t="shared" si="2"/>
        <v>46</v>
      </c>
      <c r="E101" s="29">
        <f t="shared" si="3"/>
        <v>11</v>
      </c>
      <c r="F101" s="3" t="s">
        <v>9</v>
      </c>
      <c r="G101" s="32" t="s">
        <v>258</v>
      </c>
      <c r="H101" s="3"/>
    </row>
    <row r="102" spans="1:8" x14ac:dyDescent="0.25">
      <c r="A102" s="30">
        <v>101</v>
      </c>
      <c r="B102" s="2">
        <v>224519</v>
      </c>
      <c r="C102" s="4">
        <v>42320.584722222222</v>
      </c>
      <c r="D102" s="29">
        <f t="shared" si="2"/>
        <v>46</v>
      </c>
      <c r="E102" s="29">
        <f t="shared" si="3"/>
        <v>11</v>
      </c>
      <c r="F102" s="3" t="s">
        <v>47</v>
      </c>
      <c r="G102" s="33" t="s">
        <v>259</v>
      </c>
    </row>
    <row r="103" spans="1:8" x14ac:dyDescent="0.25">
      <c r="A103" s="30">
        <v>102</v>
      </c>
      <c r="B103" s="2">
        <v>224538</v>
      </c>
      <c r="C103" s="4">
        <v>42320.638888888891</v>
      </c>
      <c r="D103" s="29">
        <f t="shared" si="2"/>
        <v>46</v>
      </c>
      <c r="E103" s="29">
        <f t="shared" si="3"/>
        <v>11</v>
      </c>
      <c r="F103" s="3" t="s">
        <v>22</v>
      </c>
      <c r="G103" s="31" t="s">
        <v>259</v>
      </c>
    </row>
    <row r="104" spans="1:8" x14ac:dyDescent="0.25">
      <c r="A104" s="30">
        <v>103</v>
      </c>
      <c r="B104" s="2">
        <v>224233</v>
      </c>
      <c r="C104" s="4">
        <v>42318.352777777778</v>
      </c>
      <c r="D104" s="29">
        <f t="shared" si="2"/>
        <v>46</v>
      </c>
      <c r="E104" s="29">
        <f t="shared" si="3"/>
        <v>11</v>
      </c>
      <c r="F104" s="3" t="s">
        <v>47</v>
      </c>
      <c r="G104" s="31" t="s">
        <v>259</v>
      </c>
    </row>
    <row r="105" spans="1:8" x14ac:dyDescent="0.25">
      <c r="A105" s="30">
        <v>104</v>
      </c>
      <c r="B105" s="2">
        <v>224251</v>
      </c>
      <c r="C105" s="4">
        <v>42318.421527777777</v>
      </c>
      <c r="D105" s="29">
        <f t="shared" si="2"/>
        <v>46</v>
      </c>
      <c r="E105" s="29">
        <f t="shared" si="3"/>
        <v>11</v>
      </c>
      <c r="F105" s="3" t="s">
        <v>4</v>
      </c>
      <c r="G105" s="31" t="s">
        <v>259</v>
      </c>
    </row>
    <row r="106" spans="1:8" x14ac:dyDescent="0.25">
      <c r="A106" s="30">
        <v>105</v>
      </c>
      <c r="B106" s="2">
        <v>224317</v>
      </c>
      <c r="C106" s="4">
        <v>42318.664583333331</v>
      </c>
      <c r="D106" s="29">
        <f t="shared" si="2"/>
        <v>46</v>
      </c>
      <c r="E106" s="29">
        <f t="shared" si="3"/>
        <v>11</v>
      </c>
      <c r="F106" s="3" t="s">
        <v>4</v>
      </c>
      <c r="G106" s="31" t="s">
        <v>259</v>
      </c>
    </row>
    <row r="107" spans="1:8" x14ac:dyDescent="0.25">
      <c r="A107" s="30">
        <v>106</v>
      </c>
      <c r="B107" s="2">
        <v>224353</v>
      </c>
      <c r="C107" s="4">
        <v>42319.388194444444</v>
      </c>
      <c r="D107" s="29">
        <f t="shared" si="2"/>
        <v>46</v>
      </c>
      <c r="E107" s="29">
        <f t="shared" si="3"/>
        <v>11</v>
      </c>
      <c r="F107" s="3" t="s">
        <v>4</v>
      </c>
      <c r="G107" s="31" t="s">
        <v>259</v>
      </c>
    </row>
    <row r="108" spans="1:8" x14ac:dyDescent="0.25">
      <c r="A108" s="30">
        <v>107</v>
      </c>
      <c r="B108" s="37">
        <v>224480</v>
      </c>
      <c r="C108" s="38">
        <v>42320.429861111108</v>
      </c>
      <c r="D108" s="39">
        <f t="shared" si="2"/>
        <v>46</v>
      </c>
      <c r="E108" s="39">
        <f t="shared" si="3"/>
        <v>11</v>
      </c>
      <c r="F108" s="40" t="s">
        <v>22</v>
      </c>
      <c r="G108" s="41" t="s">
        <v>259</v>
      </c>
    </row>
    <row r="109" spans="1:8" x14ac:dyDescent="0.25">
      <c r="A109" s="30">
        <v>108</v>
      </c>
      <c r="B109" s="2">
        <v>224926</v>
      </c>
      <c r="C109" s="4">
        <v>42326.50509259259</v>
      </c>
      <c r="D109" s="29">
        <f t="shared" si="2"/>
        <v>47</v>
      </c>
      <c r="E109" s="29">
        <f t="shared" si="3"/>
        <v>11</v>
      </c>
      <c r="F109" s="3" t="s">
        <v>47</v>
      </c>
      <c r="G109" s="41" t="s">
        <v>259</v>
      </c>
    </row>
    <row r="110" spans="1:8" x14ac:dyDescent="0.25">
      <c r="A110" s="30">
        <v>109</v>
      </c>
      <c r="B110" s="37">
        <v>224905</v>
      </c>
      <c r="C110" s="38">
        <v>42326.399074074077</v>
      </c>
      <c r="D110" s="39">
        <f t="shared" si="2"/>
        <v>47</v>
      </c>
      <c r="E110" s="39">
        <f t="shared" si="3"/>
        <v>11</v>
      </c>
      <c r="F110" s="40" t="s">
        <v>22</v>
      </c>
      <c r="G110" s="41" t="s">
        <v>259</v>
      </c>
    </row>
    <row r="111" spans="1:8" x14ac:dyDescent="0.25">
      <c r="A111" s="30">
        <v>110</v>
      </c>
      <c r="B111" s="2">
        <v>224917</v>
      </c>
      <c r="C111" s="4">
        <v>42326.480590277781</v>
      </c>
      <c r="D111" s="29">
        <f t="shared" si="2"/>
        <v>47</v>
      </c>
      <c r="E111" s="29">
        <f t="shared" si="3"/>
        <v>11</v>
      </c>
      <c r="F111" s="3" t="s">
        <v>26</v>
      </c>
      <c r="G111" s="41" t="s">
        <v>259</v>
      </c>
    </row>
    <row r="112" spans="1:8" x14ac:dyDescent="0.25">
      <c r="A112" s="30">
        <v>111</v>
      </c>
      <c r="B112" s="37">
        <v>224878</v>
      </c>
      <c r="C112" s="38">
        <v>42325.695081018515</v>
      </c>
      <c r="D112" s="39">
        <f t="shared" si="2"/>
        <v>47</v>
      </c>
      <c r="E112" s="39">
        <f t="shared" si="3"/>
        <v>11</v>
      </c>
      <c r="F112" s="40" t="s">
        <v>4</v>
      </c>
      <c r="G112" s="41" t="s">
        <v>259</v>
      </c>
    </row>
    <row r="113" spans="1:7" x14ac:dyDescent="0.25">
      <c r="A113" s="30">
        <v>112</v>
      </c>
      <c r="B113" s="2">
        <v>1511200148</v>
      </c>
      <c r="C113" s="4">
        <v>42328.472916666666</v>
      </c>
      <c r="D113" s="29">
        <f t="shared" si="2"/>
        <v>47</v>
      </c>
      <c r="E113" s="29">
        <f t="shared" si="3"/>
        <v>11</v>
      </c>
      <c r="F113" s="3" t="s">
        <v>18</v>
      </c>
      <c r="G113" s="31" t="s">
        <v>260</v>
      </c>
    </row>
    <row r="114" spans="1:7" x14ac:dyDescent="0.25">
      <c r="A114" s="30">
        <v>113</v>
      </c>
      <c r="B114" s="2">
        <v>1511180208</v>
      </c>
      <c r="C114" s="4">
        <v>42326.520833333336</v>
      </c>
      <c r="D114" s="29">
        <f t="shared" si="2"/>
        <v>47</v>
      </c>
      <c r="E114" s="29">
        <f t="shared" si="3"/>
        <v>11</v>
      </c>
      <c r="F114" s="3" t="s">
        <v>24</v>
      </c>
      <c r="G114" s="31" t="s">
        <v>260</v>
      </c>
    </row>
    <row r="115" spans="1:7" x14ac:dyDescent="0.25">
      <c r="A115" s="30">
        <v>114</v>
      </c>
      <c r="B115" s="2">
        <v>1511160395</v>
      </c>
      <c r="C115" s="4">
        <v>42324.695833333331</v>
      </c>
      <c r="D115" s="29">
        <f t="shared" si="2"/>
        <v>47</v>
      </c>
      <c r="E115" s="29">
        <f t="shared" si="3"/>
        <v>11</v>
      </c>
      <c r="F115" s="3" t="s">
        <v>183</v>
      </c>
      <c r="G115" s="31" t="s">
        <v>260</v>
      </c>
    </row>
    <row r="116" spans="1:7" x14ac:dyDescent="0.25">
      <c r="A116" s="30">
        <v>115</v>
      </c>
      <c r="B116" s="2">
        <v>1511160389</v>
      </c>
      <c r="C116" s="4">
        <v>42324.6875</v>
      </c>
      <c r="D116" s="29">
        <f t="shared" si="2"/>
        <v>47</v>
      </c>
      <c r="E116" s="29">
        <f t="shared" si="3"/>
        <v>11</v>
      </c>
      <c r="F116" s="3" t="s">
        <v>184</v>
      </c>
      <c r="G116" s="31" t="s">
        <v>260</v>
      </c>
    </row>
    <row r="117" spans="1:7" x14ac:dyDescent="0.25">
      <c r="A117" s="30">
        <v>116</v>
      </c>
      <c r="B117" s="2">
        <v>1511160196</v>
      </c>
      <c r="C117" s="4">
        <v>42324.497916666667</v>
      </c>
      <c r="D117" s="29">
        <f t="shared" si="2"/>
        <v>47</v>
      </c>
      <c r="E117" s="29">
        <f t="shared" si="3"/>
        <v>11</v>
      </c>
      <c r="F117" s="3" t="s">
        <v>185</v>
      </c>
      <c r="G117" s="31" t="s">
        <v>260</v>
      </c>
    </row>
    <row r="118" spans="1:7" x14ac:dyDescent="0.25">
      <c r="A118" s="30">
        <v>117</v>
      </c>
      <c r="B118" s="2">
        <v>145936</v>
      </c>
      <c r="C118" s="4">
        <v>42335.431944444441</v>
      </c>
      <c r="D118" s="29">
        <f t="shared" si="2"/>
        <v>48</v>
      </c>
      <c r="E118" s="29">
        <f t="shared" si="3"/>
        <v>11</v>
      </c>
      <c r="F118" s="3" t="s">
        <v>25</v>
      </c>
      <c r="G118" s="31" t="s">
        <v>258</v>
      </c>
    </row>
    <row r="119" spans="1:7" x14ac:dyDescent="0.25">
      <c r="A119" s="30">
        <v>118</v>
      </c>
      <c r="B119" s="2">
        <v>145935</v>
      </c>
      <c r="C119" s="4">
        <v>42335.429861111108</v>
      </c>
      <c r="D119" s="29">
        <f t="shared" si="2"/>
        <v>48</v>
      </c>
      <c r="E119" s="29">
        <f t="shared" si="3"/>
        <v>11</v>
      </c>
      <c r="F119" s="3" t="s">
        <v>25</v>
      </c>
      <c r="G119" s="31" t="s">
        <v>258</v>
      </c>
    </row>
    <row r="120" spans="1:7" x14ac:dyDescent="0.25">
      <c r="A120" s="30">
        <v>119</v>
      </c>
      <c r="B120" s="2">
        <v>145934</v>
      </c>
      <c r="C120" s="4">
        <v>42335.428472222222</v>
      </c>
      <c r="D120" s="29">
        <f t="shared" si="2"/>
        <v>48</v>
      </c>
      <c r="E120" s="29">
        <f t="shared" si="3"/>
        <v>11</v>
      </c>
      <c r="F120" s="3" t="s">
        <v>25</v>
      </c>
      <c r="G120" s="31" t="s">
        <v>258</v>
      </c>
    </row>
    <row r="121" spans="1:7" x14ac:dyDescent="0.25">
      <c r="A121" s="30">
        <v>120</v>
      </c>
      <c r="B121" s="2">
        <v>145933</v>
      </c>
      <c r="C121" s="4">
        <v>42335.427083333336</v>
      </c>
      <c r="D121" s="29">
        <f t="shared" si="2"/>
        <v>48</v>
      </c>
      <c r="E121" s="29">
        <f t="shared" si="3"/>
        <v>11</v>
      </c>
      <c r="F121" s="3" t="s">
        <v>25</v>
      </c>
      <c r="G121" s="31" t="s">
        <v>258</v>
      </c>
    </row>
    <row r="122" spans="1:7" x14ac:dyDescent="0.25">
      <c r="A122" s="30">
        <v>121</v>
      </c>
      <c r="B122" s="2">
        <v>145932</v>
      </c>
      <c r="C122" s="4">
        <v>42335.425000000003</v>
      </c>
      <c r="D122" s="29">
        <f t="shared" si="2"/>
        <v>48</v>
      </c>
      <c r="E122" s="29">
        <f t="shared" si="3"/>
        <v>11</v>
      </c>
      <c r="F122" s="3" t="s">
        <v>25</v>
      </c>
      <c r="G122" s="31" t="s">
        <v>258</v>
      </c>
    </row>
    <row r="123" spans="1:7" x14ac:dyDescent="0.25">
      <c r="A123" s="30">
        <v>122</v>
      </c>
      <c r="B123" s="2">
        <v>145927</v>
      </c>
      <c r="C123" s="4">
        <v>42335.40902777778</v>
      </c>
      <c r="D123" s="29">
        <f t="shared" si="2"/>
        <v>48</v>
      </c>
      <c r="E123" s="29">
        <f t="shared" si="3"/>
        <v>11</v>
      </c>
      <c r="F123" s="3" t="s">
        <v>25</v>
      </c>
      <c r="G123" s="31" t="s">
        <v>258</v>
      </c>
    </row>
    <row r="124" spans="1:7" x14ac:dyDescent="0.25">
      <c r="A124" s="30">
        <v>123</v>
      </c>
      <c r="B124" s="2">
        <v>145925</v>
      </c>
      <c r="C124" s="4">
        <v>42335.40347222222</v>
      </c>
      <c r="D124" s="29">
        <f t="shared" si="2"/>
        <v>48</v>
      </c>
      <c r="E124" s="29">
        <f t="shared" si="3"/>
        <v>11</v>
      </c>
      <c r="F124" s="3" t="s">
        <v>25</v>
      </c>
      <c r="G124" s="31" t="s">
        <v>258</v>
      </c>
    </row>
    <row r="125" spans="1:7" x14ac:dyDescent="0.25">
      <c r="A125" s="30">
        <v>124</v>
      </c>
      <c r="B125" s="2">
        <v>145922</v>
      </c>
      <c r="C125" s="4">
        <v>42335.4</v>
      </c>
      <c r="D125" s="29">
        <f t="shared" si="2"/>
        <v>48</v>
      </c>
      <c r="E125" s="29">
        <f t="shared" si="3"/>
        <v>11</v>
      </c>
      <c r="F125" s="3" t="s">
        <v>25</v>
      </c>
      <c r="G125" s="31" t="s">
        <v>258</v>
      </c>
    </row>
    <row r="126" spans="1:7" x14ac:dyDescent="0.25">
      <c r="A126" s="30">
        <v>125</v>
      </c>
      <c r="B126" s="37">
        <v>145914</v>
      </c>
      <c r="C126" s="38">
        <v>42335.381944444445</v>
      </c>
      <c r="D126" s="39">
        <f t="shared" si="2"/>
        <v>48</v>
      </c>
      <c r="E126" s="39">
        <f t="shared" si="3"/>
        <v>11</v>
      </c>
      <c r="F126" s="3" t="s">
        <v>25</v>
      </c>
      <c r="G126" s="31" t="s">
        <v>258</v>
      </c>
    </row>
    <row r="127" spans="1:7" x14ac:dyDescent="0.25">
      <c r="A127" s="30">
        <v>126</v>
      </c>
      <c r="B127" s="2">
        <v>225421</v>
      </c>
      <c r="C127" s="4">
        <v>42333.414398148147</v>
      </c>
      <c r="D127" s="29">
        <f t="shared" si="2"/>
        <v>48</v>
      </c>
      <c r="E127" s="29">
        <f t="shared" si="3"/>
        <v>11</v>
      </c>
      <c r="F127" s="3" t="s">
        <v>4</v>
      </c>
      <c r="G127" s="31" t="s">
        <v>259</v>
      </c>
    </row>
    <row r="128" spans="1:7" x14ac:dyDescent="0.25">
      <c r="A128" s="30">
        <v>127</v>
      </c>
      <c r="B128" s="2">
        <v>225386</v>
      </c>
      <c r="C128" s="4">
        <v>42332.699884259258</v>
      </c>
      <c r="D128" s="29">
        <f t="shared" si="2"/>
        <v>48</v>
      </c>
      <c r="E128" s="29">
        <f t="shared" si="3"/>
        <v>11</v>
      </c>
      <c r="F128" s="3" t="s">
        <v>186</v>
      </c>
      <c r="G128" s="31" t="s">
        <v>259</v>
      </c>
    </row>
    <row r="129" spans="1:7" x14ac:dyDescent="0.25">
      <c r="A129" s="30">
        <v>128</v>
      </c>
      <c r="B129" s="2">
        <v>225197</v>
      </c>
      <c r="C129" s="4">
        <v>42331.347685185188</v>
      </c>
      <c r="D129" s="29">
        <f t="shared" si="2"/>
        <v>48</v>
      </c>
      <c r="E129" s="29">
        <f t="shared" si="3"/>
        <v>11</v>
      </c>
      <c r="F129" s="3" t="s">
        <v>47</v>
      </c>
      <c r="G129" s="31" t="s">
        <v>259</v>
      </c>
    </row>
    <row r="130" spans="1:7" x14ac:dyDescent="0.25">
      <c r="A130" s="30">
        <v>129</v>
      </c>
      <c r="B130" s="37">
        <v>1511290081</v>
      </c>
      <c r="C130" s="38">
        <v>42337.61041666667</v>
      </c>
      <c r="D130" s="39">
        <f t="shared" ref="D130:D193" si="4">WEEKNUM(C130,2)</f>
        <v>48</v>
      </c>
      <c r="E130" s="39">
        <f t="shared" ref="E130:E193" si="5">MONTH(C130)</f>
        <v>11</v>
      </c>
      <c r="F130" s="40" t="s">
        <v>187</v>
      </c>
      <c r="G130" s="31" t="s">
        <v>260</v>
      </c>
    </row>
    <row r="131" spans="1:7" x14ac:dyDescent="0.25">
      <c r="A131" s="30">
        <v>130</v>
      </c>
      <c r="B131" s="2">
        <v>1511270372</v>
      </c>
      <c r="C131" s="4">
        <v>42335.633333333331</v>
      </c>
      <c r="D131" s="29">
        <f t="shared" si="4"/>
        <v>48</v>
      </c>
      <c r="E131" s="29">
        <f t="shared" si="5"/>
        <v>11</v>
      </c>
      <c r="F131" s="3" t="s">
        <v>184</v>
      </c>
      <c r="G131" s="31" t="s">
        <v>260</v>
      </c>
    </row>
    <row r="132" spans="1:7" x14ac:dyDescent="0.25">
      <c r="A132" s="30">
        <v>131</v>
      </c>
      <c r="B132" s="2">
        <v>1511270268</v>
      </c>
      <c r="C132" s="4">
        <v>42335.539583333331</v>
      </c>
      <c r="D132" s="29">
        <f t="shared" si="4"/>
        <v>48</v>
      </c>
      <c r="E132" s="29">
        <f t="shared" si="5"/>
        <v>11</v>
      </c>
      <c r="F132" s="3" t="s">
        <v>188</v>
      </c>
      <c r="G132" s="31" t="s">
        <v>260</v>
      </c>
    </row>
    <row r="133" spans="1:7" x14ac:dyDescent="0.25">
      <c r="A133" s="30">
        <v>132</v>
      </c>
      <c r="B133" s="2">
        <v>1511270256</v>
      </c>
      <c r="C133" s="4">
        <v>42335.518750000003</v>
      </c>
      <c r="D133" s="29">
        <f t="shared" si="4"/>
        <v>48</v>
      </c>
      <c r="E133" s="29">
        <f t="shared" si="5"/>
        <v>11</v>
      </c>
      <c r="F133" s="3" t="s">
        <v>18</v>
      </c>
      <c r="G133" s="31" t="s">
        <v>260</v>
      </c>
    </row>
    <row r="134" spans="1:7" x14ac:dyDescent="0.25">
      <c r="A134" s="30">
        <v>133</v>
      </c>
      <c r="B134" s="37">
        <v>225840</v>
      </c>
      <c r="C134" s="38">
        <v>42339.354108796295</v>
      </c>
      <c r="D134" s="39">
        <f t="shared" si="4"/>
        <v>49</v>
      </c>
      <c r="E134" s="39">
        <f t="shared" si="5"/>
        <v>12</v>
      </c>
      <c r="F134" s="40" t="s">
        <v>190</v>
      </c>
      <c r="G134" s="41" t="s">
        <v>259</v>
      </c>
    </row>
    <row r="135" spans="1:7" x14ac:dyDescent="0.25">
      <c r="A135" s="30">
        <v>134</v>
      </c>
      <c r="B135" s="2">
        <v>226110</v>
      </c>
      <c r="C135" s="4">
        <v>42341.250775462962</v>
      </c>
      <c r="D135" s="29">
        <f t="shared" si="4"/>
        <v>49</v>
      </c>
      <c r="E135" s="29">
        <f t="shared" si="5"/>
        <v>12</v>
      </c>
      <c r="F135" s="40" t="s">
        <v>190</v>
      </c>
      <c r="G135" s="41" t="s">
        <v>259</v>
      </c>
    </row>
    <row r="136" spans="1:7" x14ac:dyDescent="0.25">
      <c r="A136" s="30">
        <v>135</v>
      </c>
      <c r="B136" s="2">
        <v>226111</v>
      </c>
      <c r="C136" s="4">
        <v>42341.251331018517</v>
      </c>
      <c r="D136" s="29">
        <f t="shared" si="4"/>
        <v>49</v>
      </c>
      <c r="E136" s="29">
        <f t="shared" si="5"/>
        <v>12</v>
      </c>
      <c r="F136" s="40" t="s">
        <v>190</v>
      </c>
      <c r="G136" s="41" t="s">
        <v>259</v>
      </c>
    </row>
    <row r="137" spans="1:7" x14ac:dyDescent="0.25">
      <c r="A137" s="30">
        <v>136</v>
      </c>
      <c r="B137" s="2">
        <v>226112</v>
      </c>
      <c r="C137" s="4">
        <v>42341.258310185185</v>
      </c>
      <c r="D137" s="29">
        <f t="shared" si="4"/>
        <v>49</v>
      </c>
      <c r="E137" s="29">
        <f t="shared" si="5"/>
        <v>12</v>
      </c>
      <c r="F137" s="3" t="s">
        <v>47</v>
      </c>
      <c r="G137" s="41" t="s">
        <v>259</v>
      </c>
    </row>
    <row r="138" spans="1:7" x14ac:dyDescent="0.25">
      <c r="A138" s="30">
        <v>137</v>
      </c>
      <c r="B138" s="37">
        <v>225896</v>
      </c>
      <c r="C138" s="38">
        <v>42339.545983796299</v>
      </c>
      <c r="D138" s="39">
        <f t="shared" si="4"/>
        <v>49</v>
      </c>
      <c r="E138" s="39">
        <f t="shared" si="5"/>
        <v>12</v>
      </c>
      <c r="F138" s="40" t="s">
        <v>3</v>
      </c>
      <c r="G138" s="41" t="s">
        <v>259</v>
      </c>
    </row>
    <row r="139" spans="1:7" x14ac:dyDescent="0.25">
      <c r="A139" s="30">
        <v>138</v>
      </c>
      <c r="B139" s="37">
        <v>226104</v>
      </c>
      <c r="C139" s="38">
        <v>42340.757650462961</v>
      </c>
      <c r="D139" s="39">
        <f t="shared" si="4"/>
        <v>49</v>
      </c>
      <c r="E139" s="39">
        <f t="shared" si="5"/>
        <v>12</v>
      </c>
      <c r="F139" s="40" t="s">
        <v>16</v>
      </c>
      <c r="G139" s="41" t="s">
        <v>259</v>
      </c>
    </row>
    <row r="140" spans="1:7" x14ac:dyDescent="0.25">
      <c r="A140" s="30">
        <v>139</v>
      </c>
      <c r="B140" s="37">
        <v>226116</v>
      </c>
      <c r="C140" s="38">
        <v>42341.310648148145</v>
      </c>
      <c r="D140" s="39">
        <f t="shared" si="4"/>
        <v>49</v>
      </c>
      <c r="E140" s="39">
        <f t="shared" si="5"/>
        <v>12</v>
      </c>
      <c r="F140" s="40" t="s">
        <v>23</v>
      </c>
      <c r="G140" s="41" t="s">
        <v>259</v>
      </c>
    </row>
    <row r="141" spans="1:7" x14ac:dyDescent="0.25">
      <c r="A141" s="30">
        <v>140</v>
      </c>
      <c r="B141" s="2">
        <v>1512030168</v>
      </c>
      <c r="C141" s="4">
        <v>42341.474999999999</v>
      </c>
      <c r="D141" s="29">
        <f t="shared" si="4"/>
        <v>49</v>
      </c>
      <c r="E141" s="29">
        <f t="shared" si="5"/>
        <v>12</v>
      </c>
      <c r="F141" s="3" t="s">
        <v>187</v>
      </c>
      <c r="G141" s="31" t="s">
        <v>260</v>
      </c>
    </row>
    <row r="142" spans="1:7" x14ac:dyDescent="0.25">
      <c r="A142" s="30">
        <v>141</v>
      </c>
      <c r="B142" s="2">
        <v>1512030116</v>
      </c>
      <c r="C142" s="4">
        <v>42341.431250000001</v>
      </c>
      <c r="D142" s="29">
        <f t="shared" si="4"/>
        <v>49</v>
      </c>
      <c r="E142" s="29">
        <f t="shared" si="5"/>
        <v>12</v>
      </c>
      <c r="F142" s="3" t="s">
        <v>185</v>
      </c>
      <c r="G142" s="31" t="s">
        <v>260</v>
      </c>
    </row>
    <row r="143" spans="1:7" x14ac:dyDescent="0.25">
      <c r="A143" s="30">
        <v>142</v>
      </c>
      <c r="B143" s="2">
        <v>1512020249</v>
      </c>
      <c r="C143" s="4">
        <v>42340.554166666669</v>
      </c>
      <c r="D143" s="29">
        <f t="shared" si="4"/>
        <v>49</v>
      </c>
      <c r="E143" s="29">
        <f t="shared" si="5"/>
        <v>12</v>
      </c>
      <c r="F143" s="3" t="s">
        <v>191</v>
      </c>
      <c r="G143" s="31" t="s">
        <v>260</v>
      </c>
    </row>
    <row r="144" spans="1:7" x14ac:dyDescent="0.25">
      <c r="A144" s="30">
        <v>143</v>
      </c>
      <c r="B144" s="2">
        <v>1512010243</v>
      </c>
      <c r="C144" s="4">
        <v>42339.493750000001</v>
      </c>
      <c r="D144" s="29">
        <f t="shared" si="4"/>
        <v>49</v>
      </c>
      <c r="E144" s="29">
        <f t="shared" si="5"/>
        <v>12</v>
      </c>
      <c r="F144" s="3" t="s">
        <v>18</v>
      </c>
      <c r="G144" s="31" t="s">
        <v>260</v>
      </c>
    </row>
    <row r="145" spans="1:7" x14ac:dyDescent="0.25">
      <c r="A145" s="30">
        <v>144</v>
      </c>
      <c r="B145" s="2">
        <v>1511300273</v>
      </c>
      <c r="C145" s="4">
        <v>42338.532638888886</v>
      </c>
      <c r="D145" s="29">
        <f t="shared" si="4"/>
        <v>49</v>
      </c>
      <c r="E145" s="29">
        <f t="shared" si="5"/>
        <v>11</v>
      </c>
      <c r="F145" s="3" t="s">
        <v>24</v>
      </c>
      <c r="G145" s="31" t="s">
        <v>260</v>
      </c>
    </row>
    <row r="146" spans="1:7" x14ac:dyDescent="0.25">
      <c r="A146" s="30">
        <v>145</v>
      </c>
      <c r="B146" s="2">
        <v>1511300111</v>
      </c>
      <c r="C146" s="4">
        <v>42338.400000000001</v>
      </c>
      <c r="D146" s="29">
        <f t="shared" si="4"/>
        <v>49</v>
      </c>
      <c r="E146" s="29">
        <f t="shared" si="5"/>
        <v>11</v>
      </c>
      <c r="F146" s="3" t="s">
        <v>191</v>
      </c>
      <c r="G146" s="31" t="s">
        <v>260</v>
      </c>
    </row>
    <row r="147" spans="1:7" x14ac:dyDescent="0.25">
      <c r="A147" s="30">
        <v>146</v>
      </c>
      <c r="B147" s="2">
        <v>147210</v>
      </c>
      <c r="C147" s="4">
        <v>42342.486805555556</v>
      </c>
      <c r="D147" s="29">
        <f t="shared" si="4"/>
        <v>49</v>
      </c>
      <c r="E147" s="29">
        <f t="shared" si="5"/>
        <v>12</v>
      </c>
      <c r="F147" s="3" t="s">
        <v>2</v>
      </c>
      <c r="G147" s="31" t="s">
        <v>258</v>
      </c>
    </row>
    <row r="148" spans="1:7" x14ac:dyDescent="0.25">
      <c r="A148" s="30">
        <v>147</v>
      </c>
      <c r="B148" s="2">
        <v>147170</v>
      </c>
      <c r="C148" s="4">
        <v>42342.207638888889</v>
      </c>
      <c r="D148" s="29">
        <f t="shared" si="4"/>
        <v>49</v>
      </c>
      <c r="E148" s="29">
        <f t="shared" si="5"/>
        <v>12</v>
      </c>
      <c r="F148" s="3" t="s">
        <v>2</v>
      </c>
      <c r="G148" s="31" t="s">
        <v>258</v>
      </c>
    </row>
    <row r="149" spans="1:7" x14ac:dyDescent="0.25">
      <c r="A149" s="30">
        <v>148</v>
      </c>
      <c r="B149" s="37">
        <v>146824</v>
      </c>
      <c r="C149" s="38">
        <v>42340.297222222223</v>
      </c>
      <c r="D149" s="39">
        <f t="shared" si="4"/>
        <v>49</v>
      </c>
      <c r="E149" s="39">
        <f t="shared" si="5"/>
        <v>12</v>
      </c>
      <c r="F149" s="3" t="s">
        <v>2</v>
      </c>
      <c r="G149" s="31" t="s">
        <v>258</v>
      </c>
    </row>
    <row r="150" spans="1:7" x14ac:dyDescent="0.25">
      <c r="A150" s="30">
        <v>149</v>
      </c>
      <c r="B150" s="40" t="s">
        <v>193</v>
      </c>
      <c r="C150" s="38">
        <v>42327</v>
      </c>
      <c r="D150" s="39">
        <f t="shared" si="4"/>
        <v>47</v>
      </c>
      <c r="E150" s="39">
        <f t="shared" si="5"/>
        <v>11</v>
      </c>
      <c r="F150" s="40" t="s">
        <v>1</v>
      </c>
      <c r="G150" s="41" t="s">
        <v>259</v>
      </c>
    </row>
    <row r="151" spans="1:7" x14ac:dyDescent="0.25">
      <c r="A151" s="30">
        <v>150</v>
      </c>
      <c r="B151" s="40" t="s">
        <v>194</v>
      </c>
      <c r="C151" s="38">
        <v>42333</v>
      </c>
      <c r="D151" s="39">
        <f t="shared" si="4"/>
        <v>48</v>
      </c>
      <c r="E151" s="39">
        <f t="shared" si="5"/>
        <v>11</v>
      </c>
      <c r="F151" s="40" t="s">
        <v>1</v>
      </c>
      <c r="G151" s="41" t="s">
        <v>259</v>
      </c>
    </row>
    <row r="152" spans="1:7" x14ac:dyDescent="0.25">
      <c r="A152" s="30">
        <v>151</v>
      </c>
      <c r="B152" s="40" t="s">
        <v>195</v>
      </c>
      <c r="C152" s="38">
        <v>42335</v>
      </c>
      <c r="D152" s="39">
        <f t="shared" si="4"/>
        <v>48</v>
      </c>
      <c r="E152" s="39">
        <f t="shared" si="5"/>
        <v>11</v>
      </c>
      <c r="F152" s="40" t="s">
        <v>1</v>
      </c>
      <c r="G152" s="41" t="s">
        <v>259</v>
      </c>
    </row>
    <row r="153" spans="1:7" x14ac:dyDescent="0.25">
      <c r="A153" s="30">
        <v>152</v>
      </c>
      <c r="B153" s="2">
        <v>148269</v>
      </c>
      <c r="C153" s="4">
        <v>42349.212500000001</v>
      </c>
      <c r="D153" s="29">
        <f t="shared" si="4"/>
        <v>50</v>
      </c>
      <c r="E153" s="29">
        <f t="shared" si="5"/>
        <v>12</v>
      </c>
      <c r="F153" s="3" t="s">
        <v>192</v>
      </c>
      <c r="G153" s="31" t="s">
        <v>258</v>
      </c>
    </row>
    <row r="154" spans="1:7" x14ac:dyDescent="0.25">
      <c r="A154" s="30">
        <v>153</v>
      </c>
      <c r="B154" s="2">
        <v>148007</v>
      </c>
      <c r="C154" s="4">
        <v>42348.247916666667</v>
      </c>
      <c r="D154" s="29">
        <f t="shared" si="4"/>
        <v>50</v>
      </c>
      <c r="E154" s="29">
        <f t="shared" si="5"/>
        <v>12</v>
      </c>
      <c r="F154" s="3" t="s">
        <v>192</v>
      </c>
      <c r="G154" s="31" t="s">
        <v>258</v>
      </c>
    </row>
    <row r="155" spans="1:7" x14ac:dyDescent="0.25">
      <c r="A155" s="30">
        <v>154</v>
      </c>
      <c r="B155" s="2">
        <v>148006</v>
      </c>
      <c r="C155" s="4">
        <v>42348.234722222223</v>
      </c>
      <c r="D155" s="29">
        <f t="shared" si="4"/>
        <v>50</v>
      </c>
      <c r="E155" s="29">
        <f t="shared" si="5"/>
        <v>12</v>
      </c>
      <c r="F155" s="3" t="s">
        <v>192</v>
      </c>
      <c r="G155" s="31" t="s">
        <v>258</v>
      </c>
    </row>
    <row r="156" spans="1:7" x14ac:dyDescent="0.25">
      <c r="A156" s="30">
        <v>155</v>
      </c>
      <c r="B156" s="2">
        <v>147868</v>
      </c>
      <c r="C156" s="4">
        <v>42347.466666666667</v>
      </c>
      <c r="D156" s="29">
        <f t="shared" si="4"/>
        <v>50</v>
      </c>
      <c r="E156" s="29">
        <f t="shared" si="5"/>
        <v>12</v>
      </c>
      <c r="F156" s="3" t="s">
        <v>5</v>
      </c>
      <c r="G156" s="31" t="s">
        <v>258</v>
      </c>
    </row>
    <row r="157" spans="1:7" x14ac:dyDescent="0.25">
      <c r="A157" s="30">
        <v>156</v>
      </c>
      <c r="B157" s="37">
        <v>147624</v>
      </c>
      <c r="C157" s="38">
        <v>42346.263888888891</v>
      </c>
      <c r="D157" s="39">
        <f t="shared" si="4"/>
        <v>50</v>
      </c>
      <c r="E157" s="39">
        <f t="shared" si="5"/>
        <v>12</v>
      </c>
      <c r="F157" s="40" t="s">
        <v>192</v>
      </c>
      <c r="G157" s="31" t="s">
        <v>258</v>
      </c>
    </row>
    <row r="158" spans="1:7" x14ac:dyDescent="0.25">
      <c r="A158" s="30">
        <v>157</v>
      </c>
      <c r="B158" s="37">
        <v>1512080385</v>
      </c>
      <c r="C158" s="38">
        <v>42346.54791666667</v>
      </c>
      <c r="D158" s="39">
        <f t="shared" si="4"/>
        <v>50</v>
      </c>
      <c r="E158" s="39">
        <f t="shared" si="5"/>
        <v>12</v>
      </c>
      <c r="F158" s="40" t="s">
        <v>18</v>
      </c>
      <c r="G158" s="41" t="s">
        <v>260</v>
      </c>
    </row>
    <row r="159" spans="1:7" x14ac:dyDescent="0.25">
      <c r="A159" s="30">
        <v>158</v>
      </c>
      <c r="B159" s="37">
        <v>226932</v>
      </c>
      <c r="C159" s="38">
        <v>42349.495833333334</v>
      </c>
      <c r="D159" s="39">
        <f t="shared" si="4"/>
        <v>50</v>
      </c>
      <c r="E159" s="39">
        <f t="shared" si="5"/>
        <v>12</v>
      </c>
      <c r="F159" s="40" t="s">
        <v>26</v>
      </c>
      <c r="G159" s="41" t="s">
        <v>259</v>
      </c>
    </row>
    <row r="160" spans="1:7" x14ac:dyDescent="0.25">
      <c r="A160" s="30">
        <v>159</v>
      </c>
      <c r="B160" s="37">
        <v>226556</v>
      </c>
      <c r="C160" s="38">
        <v>42346.532430555555</v>
      </c>
      <c r="D160" s="39">
        <f t="shared" si="4"/>
        <v>50</v>
      </c>
      <c r="E160" s="39">
        <f t="shared" si="5"/>
        <v>12</v>
      </c>
      <c r="F160" s="40" t="s">
        <v>4</v>
      </c>
      <c r="G160" s="41" t="s">
        <v>259</v>
      </c>
    </row>
    <row r="161" spans="1:7" x14ac:dyDescent="0.25">
      <c r="A161" s="30">
        <v>160</v>
      </c>
      <c r="B161" s="2">
        <v>226555</v>
      </c>
      <c r="C161" s="4">
        <v>42346.531944444447</v>
      </c>
      <c r="D161" s="29">
        <f t="shared" si="4"/>
        <v>50</v>
      </c>
      <c r="E161" s="29">
        <f t="shared" si="5"/>
        <v>12</v>
      </c>
      <c r="F161" s="3" t="s">
        <v>3</v>
      </c>
      <c r="G161" s="41" t="s">
        <v>259</v>
      </c>
    </row>
    <row r="162" spans="1:7" x14ac:dyDescent="0.25">
      <c r="A162" s="30">
        <v>161</v>
      </c>
      <c r="B162" s="2">
        <v>226705</v>
      </c>
      <c r="C162" s="4">
        <v>42347.574444444443</v>
      </c>
      <c r="D162" s="29">
        <f t="shared" si="4"/>
        <v>50</v>
      </c>
      <c r="E162" s="29">
        <f t="shared" si="5"/>
        <v>12</v>
      </c>
      <c r="F162" s="3" t="s">
        <v>3</v>
      </c>
      <c r="G162" s="41" t="s">
        <v>259</v>
      </c>
    </row>
    <row r="163" spans="1:7" x14ac:dyDescent="0.25">
      <c r="A163" s="30">
        <v>162</v>
      </c>
      <c r="B163" s="37">
        <v>226877</v>
      </c>
      <c r="C163" s="38">
        <v>42348.743009259262</v>
      </c>
      <c r="D163" s="39">
        <f t="shared" si="4"/>
        <v>50</v>
      </c>
      <c r="E163" s="39">
        <f t="shared" si="5"/>
        <v>12</v>
      </c>
      <c r="F163" s="3" t="s">
        <v>15</v>
      </c>
      <c r="G163" s="41" t="s">
        <v>259</v>
      </c>
    </row>
    <row r="164" spans="1:7" x14ac:dyDescent="0.25">
      <c r="A164" s="30">
        <v>163</v>
      </c>
      <c r="B164" s="2">
        <v>226911</v>
      </c>
      <c r="C164" s="4">
        <v>42349.409571759257</v>
      </c>
      <c r="D164" s="29">
        <f t="shared" si="4"/>
        <v>50</v>
      </c>
      <c r="E164" s="29">
        <f t="shared" si="5"/>
        <v>12</v>
      </c>
      <c r="F164" s="3" t="s">
        <v>15</v>
      </c>
      <c r="G164" s="41" t="s">
        <v>259</v>
      </c>
    </row>
    <row r="165" spans="1:7" x14ac:dyDescent="0.25">
      <c r="A165" s="30">
        <v>164</v>
      </c>
      <c r="B165" s="2">
        <v>226913</v>
      </c>
      <c r="C165" s="4">
        <v>42349.410439814812</v>
      </c>
      <c r="D165" s="29">
        <f t="shared" si="4"/>
        <v>50</v>
      </c>
      <c r="E165" s="29">
        <f t="shared" si="5"/>
        <v>12</v>
      </c>
      <c r="F165" s="3" t="s">
        <v>15</v>
      </c>
      <c r="G165" s="41" t="s">
        <v>259</v>
      </c>
    </row>
    <row r="166" spans="1:7" x14ac:dyDescent="0.25">
      <c r="A166" s="30">
        <v>165</v>
      </c>
      <c r="B166" s="2">
        <v>226914</v>
      </c>
      <c r="C166" s="4">
        <v>42349.410833333335</v>
      </c>
      <c r="D166" s="29">
        <f t="shared" si="4"/>
        <v>50</v>
      </c>
      <c r="E166" s="29">
        <f t="shared" si="5"/>
        <v>12</v>
      </c>
      <c r="F166" s="3" t="s">
        <v>15</v>
      </c>
      <c r="G166" s="41" t="s">
        <v>259</v>
      </c>
    </row>
    <row r="167" spans="1:7" x14ac:dyDescent="0.25">
      <c r="A167" s="30">
        <v>166</v>
      </c>
      <c r="B167" s="37">
        <v>226215</v>
      </c>
      <c r="C167" s="38">
        <v>42342.301666666666</v>
      </c>
      <c r="D167" s="39">
        <f t="shared" si="4"/>
        <v>49</v>
      </c>
      <c r="E167" s="39">
        <f t="shared" si="5"/>
        <v>12</v>
      </c>
      <c r="F167" s="3" t="s">
        <v>23</v>
      </c>
      <c r="G167" s="41" t="s">
        <v>259</v>
      </c>
    </row>
    <row r="168" spans="1:7" x14ac:dyDescent="0.25">
      <c r="A168" s="30">
        <v>167</v>
      </c>
      <c r="B168" s="2">
        <v>1512160350</v>
      </c>
      <c r="C168" s="4">
        <v>42354.633333333331</v>
      </c>
      <c r="D168" s="29">
        <f t="shared" si="4"/>
        <v>51</v>
      </c>
      <c r="E168" s="29">
        <f t="shared" si="5"/>
        <v>12</v>
      </c>
      <c r="F168" s="3" t="s">
        <v>24</v>
      </c>
      <c r="G168" s="41" t="s">
        <v>260</v>
      </c>
    </row>
    <row r="169" spans="1:7" x14ac:dyDescent="0.25">
      <c r="A169" s="30">
        <v>168</v>
      </c>
      <c r="B169" s="2">
        <v>1512160345</v>
      </c>
      <c r="C169" s="4">
        <v>42354.618750000001</v>
      </c>
      <c r="D169" s="29">
        <f t="shared" si="4"/>
        <v>51</v>
      </c>
      <c r="E169" s="29">
        <f t="shared" si="5"/>
        <v>12</v>
      </c>
      <c r="F169" s="3" t="s">
        <v>24</v>
      </c>
      <c r="G169" s="41" t="s">
        <v>260</v>
      </c>
    </row>
    <row r="170" spans="1:7" x14ac:dyDescent="0.25">
      <c r="A170" s="30">
        <v>169</v>
      </c>
      <c r="B170" s="2">
        <v>1512150409</v>
      </c>
      <c r="C170" s="4">
        <v>42353.609027777777</v>
      </c>
      <c r="D170" s="29">
        <f t="shared" si="4"/>
        <v>51</v>
      </c>
      <c r="E170" s="29">
        <f t="shared" si="5"/>
        <v>12</v>
      </c>
      <c r="F170" s="3" t="s">
        <v>24</v>
      </c>
      <c r="G170" s="41" t="s">
        <v>260</v>
      </c>
    </row>
    <row r="171" spans="1:7" x14ac:dyDescent="0.25">
      <c r="A171" s="30">
        <v>170</v>
      </c>
      <c r="B171" s="2">
        <v>1512140289</v>
      </c>
      <c r="C171" s="4">
        <v>42352.520833333336</v>
      </c>
      <c r="D171" s="29">
        <f t="shared" si="4"/>
        <v>51</v>
      </c>
      <c r="E171" s="29">
        <f t="shared" si="5"/>
        <v>12</v>
      </c>
      <c r="F171" s="3" t="s">
        <v>19</v>
      </c>
      <c r="G171" s="41" t="s">
        <v>260</v>
      </c>
    </row>
    <row r="172" spans="1:7" x14ac:dyDescent="0.25">
      <c r="A172" s="30">
        <v>171</v>
      </c>
      <c r="B172" s="37">
        <v>1512140207</v>
      </c>
      <c r="C172" s="38">
        <v>42352.447916666664</v>
      </c>
      <c r="D172" s="39">
        <f t="shared" si="4"/>
        <v>51</v>
      </c>
      <c r="E172" s="39">
        <f t="shared" si="5"/>
        <v>12</v>
      </c>
      <c r="F172" s="40" t="s">
        <v>191</v>
      </c>
      <c r="G172" s="41" t="s">
        <v>260</v>
      </c>
    </row>
    <row r="173" spans="1:7" x14ac:dyDescent="0.25">
      <c r="A173" s="30">
        <v>172</v>
      </c>
      <c r="B173" s="2">
        <v>227116</v>
      </c>
      <c r="C173" s="4">
        <v>42353.246944444443</v>
      </c>
      <c r="D173" s="29">
        <f t="shared" si="4"/>
        <v>51</v>
      </c>
      <c r="E173" s="29">
        <f t="shared" si="5"/>
        <v>12</v>
      </c>
      <c r="F173" s="3" t="s">
        <v>47</v>
      </c>
      <c r="G173" s="31" t="s">
        <v>259</v>
      </c>
    </row>
    <row r="174" spans="1:7" x14ac:dyDescent="0.25">
      <c r="A174" s="30">
        <v>173</v>
      </c>
      <c r="B174" s="2">
        <v>227130</v>
      </c>
      <c r="C174" s="4">
        <v>42353.398148148146</v>
      </c>
      <c r="D174" s="29">
        <f t="shared" si="4"/>
        <v>51</v>
      </c>
      <c r="E174" s="29">
        <f t="shared" si="5"/>
        <v>12</v>
      </c>
      <c r="F174" s="3" t="s">
        <v>47</v>
      </c>
      <c r="G174" s="31" t="s">
        <v>259</v>
      </c>
    </row>
    <row r="175" spans="1:7" x14ac:dyDescent="0.25">
      <c r="A175" s="30">
        <v>174</v>
      </c>
      <c r="B175" s="37">
        <v>227272</v>
      </c>
      <c r="C175" s="38">
        <v>42354.460555555554</v>
      </c>
      <c r="D175" s="39">
        <f t="shared" si="4"/>
        <v>51</v>
      </c>
      <c r="E175" s="39">
        <f t="shared" si="5"/>
        <v>12</v>
      </c>
      <c r="F175" s="3" t="s">
        <v>47</v>
      </c>
      <c r="G175" s="31" t="s">
        <v>259</v>
      </c>
    </row>
    <row r="176" spans="1:7" x14ac:dyDescent="0.25">
      <c r="A176" s="30">
        <v>175</v>
      </c>
      <c r="B176" s="37">
        <v>227131</v>
      </c>
      <c r="C176" s="38">
        <v>42353.404120370367</v>
      </c>
      <c r="D176" s="39">
        <f t="shared" si="4"/>
        <v>51</v>
      </c>
      <c r="E176" s="39">
        <f t="shared" si="5"/>
        <v>12</v>
      </c>
      <c r="F176" s="40" t="s">
        <v>4</v>
      </c>
      <c r="G176" s="31" t="s">
        <v>259</v>
      </c>
    </row>
    <row r="177" spans="1:7" x14ac:dyDescent="0.25">
      <c r="A177" s="30">
        <v>176</v>
      </c>
      <c r="B177" s="2">
        <v>227234</v>
      </c>
      <c r="C177" s="4">
        <v>42354.373298611114</v>
      </c>
      <c r="D177" s="29">
        <f t="shared" si="4"/>
        <v>51</v>
      </c>
      <c r="E177" s="29">
        <f t="shared" si="5"/>
        <v>12</v>
      </c>
      <c r="F177" s="3" t="s">
        <v>4</v>
      </c>
      <c r="G177" s="31" t="s">
        <v>259</v>
      </c>
    </row>
    <row r="178" spans="1:7" x14ac:dyDescent="0.25">
      <c r="A178" s="30">
        <v>177</v>
      </c>
      <c r="B178" s="2">
        <v>227257</v>
      </c>
      <c r="C178" s="4">
        <v>42354.440613425926</v>
      </c>
      <c r="D178" s="29">
        <f t="shared" si="4"/>
        <v>51</v>
      </c>
      <c r="E178" s="29">
        <f t="shared" si="5"/>
        <v>12</v>
      </c>
      <c r="F178" s="3" t="s">
        <v>4</v>
      </c>
      <c r="G178" s="31" t="s">
        <v>259</v>
      </c>
    </row>
    <row r="179" spans="1:7" x14ac:dyDescent="0.25">
      <c r="A179" s="30">
        <v>178</v>
      </c>
      <c r="B179" s="2">
        <v>227464</v>
      </c>
      <c r="C179" s="4">
        <v>42356.382430555554</v>
      </c>
      <c r="D179" s="29">
        <f t="shared" si="4"/>
        <v>51</v>
      </c>
      <c r="E179" s="29">
        <f t="shared" si="5"/>
        <v>12</v>
      </c>
      <c r="F179" s="3" t="s">
        <v>4</v>
      </c>
      <c r="G179" s="31" t="s">
        <v>259</v>
      </c>
    </row>
    <row r="180" spans="1:7" x14ac:dyDescent="0.25">
      <c r="A180" s="30">
        <v>179</v>
      </c>
      <c r="B180" s="2">
        <v>227040</v>
      </c>
      <c r="C180" s="4">
        <v>42352.39943287037</v>
      </c>
      <c r="D180" s="29">
        <f t="shared" si="4"/>
        <v>51</v>
      </c>
      <c r="E180" s="29">
        <f t="shared" si="5"/>
        <v>12</v>
      </c>
      <c r="F180" s="3" t="s">
        <v>3</v>
      </c>
      <c r="G180" s="31" t="s">
        <v>259</v>
      </c>
    </row>
    <row r="181" spans="1:7" x14ac:dyDescent="0.25">
      <c r="A181" s="30">
        <v>180</v>
      </c>
      <c r="B181" s="37">
        <v>227237</v>
      </c>
      <c r="C181" s="38">
        <v>42354.377395833333</v>
      </c>
      <c r="D181" s="39">
        <f t="shared" si="4"/>
        <v>51</v>
      </c>
      <c r="E181" s="39">
        <f t="shared" si="5"/>
        <v>12</v>
      </c>
      <c r="F181" s="3" t="s">
        <v>3</v>
      </c>
      <c r="G181" s="31" t="s">
        <v>259</v>
      </c>
    </row>
    <row r="182" spans="1:7" x14ac:dyDescent="0.25">
      <c r="A182" s="30">
        <v>181</v>
      </c>
      <c r="B182" s="2">
        <v>227262</v>
      </c>
      <c r="C182" s="4">
        <v>42354.445289351854</v>
      </c>
      <c r="D182" s="29">
        <f t="shared" si="4"/>
        <v>51</v>
      </c>
      <c r="E182" s="29">
        <f t="shared" si="5"/>
        <v>12</v>
      </c>
      <c r="F182" s="3" t="s">
        <v>3</v>
      </c>
      <c r="G182" s="31" t="s">
        <v>259</v>
      </c>
    </row>
    <row r="183" spans="1:7" x14ac:dyDescent="0.25">
      <c r="A183" s="30">
        <v>182</v>
      </c>
      <c r="B183" s="2">
        <v>227264</v>
      </c>
      <c r="C183" s="4">
        <v>42354.446134259262</v>
      </c>
      <c r="D183" s="29">
        <f t="shared" si="4"/>
        <v>51</v>
      </c>
      <c r="E183" s="29">
        <f t="shared" si="5"/>
        <v>12</v>
      </c>
      <c r="F183" s="3" t="s">
        <v>3</v>
      </c>
      <c r="G183" s="31" t="s">
        <v>259</v>
      </c>
    </row>
    <row r="184" spans="1:7" x14ac:dyDescent="0.25">
      <c r="A184" s="30">
        <v>183</v>
      </c>
      <c r="B184" s="2">
        <v>227266</v>
      </c>
      <c r="C184" s="4">
        <v>42354.446736111109</v>
      </c>
      <c r="D184" s="29">
        <f t="shared" si="4"/>
        <v>51</v>
      </c>
      <c r="E184" s="29">
        <f t="shared" si="5"/>
        <v>12</v>
      </c>
      <c r="F184" s="3" t="s">
        <v>3</v>
      </c>
      <c r="G184" s="31" t="s">
        <v>259</v>
      </c>
    </row>
    <row r="185" spans="1:7" x14ac:dyDescent="0.25">
      <c r="A185" s="30">
        <v>184</v>
      </c>
      <c r="B185" s="2">
        <v>227509</v>
      </c>
      <c r="C185" s="4">
        <v>42356.531539351854</v>
      </c>
      <c r="D185" s="29">
        <f t="shared" si="4"/>
        <v>51</v>
      </c>
      <c r="E185" s="29">
        <f t="shared" si="5"/>
        <v>12</v>
      </c>
      <c r="F185" s="3" t="s">
        <v>3</v>
      </c>
      <c r="G185" s="31" t="s">
        <v>259</v>
      </c>
    </row>
    <row r="186" spans="1:7" x14ac:dyDescent="0.25">
      <c r="A186" s="30">
        <v>185</v>
      </c>
      <c r="B186" s="2">
        <v>227512</v>
      </c>
      <c r="C186" s="4">
        <v>42356.532962962963</v>
      </c>
      <c r="D186" s="29">
        <f t="shared" si="4"/>
        <v>51</v>
      </c>
      <c r="E186" s="29">
        <f t="shared" si="5"/>
        <v>12</v>
      </c>
      <c r="F186" s="3" t="s">
        <v>3</v>
      </c>
      <c r="G186" s="31" t="s">
        <v>259</v>
      </c>
    </row>
    <row r="187" spans="1:7" x14ac:dyDescent="0.25">
      <c r="A187" s="30">
        <v>186</v>
      </c>
      <c r="B187" s="2">
        <v>227235</v>
      </c>
      <c r="C187" s="4">
        <v>42354.375474537039</v>
      </c>
      <c r="D187" s="29">
        <f t="shared" si="4"/>
        <v>51</v>
      </c>
      <c r="E187" s="29">
        <f t="shared" si="5"/>
        <v>12</v>
      </c>
      <c r="F187" s="3" t="s">
        <v>48</v>
      </c>
      <c r="G187" s="31" t="s">
        <v>259</v>
      </c>
    </row>
    <row r="188" spans="1:7" x14ac:dyDescent="0.25">
      <c r="A188" s="30">
        <v>187</v>
      </c>
      <c r="B188" s="2">
        <v>227258</v>
      </c>
      <c r="C188" s="4">
        <v>42354.441759259258</v>
      </c>
      <c r="D188" s="29">
        <f t="shared" si="4"/>
        <v>51</v>
      </c>
      <c r="E188" s="29">
        <f t="shared" si="5"/>
        <v>12</v>
      </c>
      <c r="F188" s="3" t="s">
        <v>48</v>
      </c>
      <c r="G188" s="31" t="s">
        <v>259</v>
      </c>
    </row>
    <row r="189" spans="1:7" x14ac:dyDescent="0.25">
      <c r="A189" s="30">
        <v>188</v>
      </c>
      <c r="B189" s="2">
        <v>227259</v>
      </c>
      <c r="C189" s="4">
        <v>42354.443148148152</v>
      </c>
      <c r="D189" s="29">
        <f t="shared" si="4"/>
        <v>51</v>
      </c>
      <c r="E189" s="29">
        <f t="shared" si="5"/>
        <v>12</v>
      </c>
      <c r="F189" s="3" t="s">
        <v>48</v>
      </c>
      <c r="G189" s="31" t="s">
        <v>259</v>
      </c>
    </row>
    <row r="190" spans="1:7" x14ac:dyDescent="0.25">
      <c r="A190" s="30">
        <v>189</v>
      </c>
      <c r="B190" s="37">
        <v>227260</v>
      </c>
      <c r="C190" s="38">
        <v>42354.444201388891</v>
      </c>
      <c r="D190" s="39">
        <f t="shared" si="4"/>
        <v>51</v>
      </c>
      <c r="E190" s="39">
        <f t="shared" si="5"/>
        <v>12</v>
      </c>
      <c r="F190" s="3" t="s">
        <v>48</v>
      </c>
      <c r="G190" s="31" t="s">
        <v>259</v>
      </c>
    </row>
    <row r="191" spans="1:7" x14ac:dyDescent="0.25">
      <c r="A191" s="30">
        <v>190</v>
      </c>
      <c r="B191" s="2">
        <v>227213</v>
      </c>
      <c r="C191" s="4">
        <v>42353.755347222221</v>
      </c>
      <c r="D191" s="29">
        <f t="shared" si="4"/>
        <v>51</v>
      </c>
      <c r="E191" s="29">
        <f t="shared" si="5"/>
        <v>12</v>
      </c>
      <c r="F191" s="3" t="s">
        <v>15</v>
      </c>
      <c r="G191" s="31" t="s">
        <v>259</v>
      </c>
    </row>
    <row r="192" spans="1:7" x14ac:dyDescent="0.25">
      <c r="A192" s="30">
        <v>191</v>
      </c>
      <c r="B192" s="2">
        <v>227214</v>
      </c>
      <c r="C192" s="4">
        <v>42353.756527777776</v>
      </c>
      <c r="D192" s="29">
        <f t="shared" si="4"/>
        <v>51</v>
      </c>
      <c r="E192" s="29">
        <f t="shared" si="5"/>
        <v>12</v>
      </c>
      <c r="F192" s="3" t="s">
        <v>15</v>
      </c>
      <c r="G192" s="31" t="s">
        <v>259</v>
      </c>
    </row>
    <row r="193" spans="1:7" x14ac:dyDescent="0.25">
      <c r="A193" s="30">
        <v>192</v>
      </c>
      <c r="B193" s="2">
        <v>227215</v>
      </c>
      <c r="C193" s="4">
        <v>42353.756886574076</v>
      </c>
      <c r="D193" s="29">
        <f t="shared" si="4"/>
        <v>51</v>
      </c>
      <c r="E193" s="29">
        <f t="shared" si="5"/>
        <v>12</v>
      </c>
      <c r="F193" s="3" t="s">
        <v>15</v>
      </c>
      <c r="G193" s="31" t="s">
        <v>259</v>
      </c>
    </row>
    <row r="194" spans="1:7" x14ac:dyDescent="0.25">
      <c r="A194" s="30">
        <v>193</v>
      </c>
      <c r="B194" s="37">
        <v>227216</v>
      </c>
      <c r="C194" s="38">
        <v>42353.757233796299</v>
      </c>
      <c r="D194" s="39">
        <f t="shared" ref="D194:D210" si="6">WEEKNUM(C194,2)</f>
        <v>51</v>
      </c>
      <c r="E194" s="39">
        <f t="shared" ref="E194:E210" si="7">MONTH(C194)</f>
        <v>12</v>
      </c>
      <c r="F194" s="3" t="s">
        <v>15</v>
      </c>
      <c r="G194" s="31" t="s">
        <v>259</v>
      </c>
    </row>
    <row r="195" spans="1:7" x14ac:dyDescent="0.25">
      <c r="A195" s="30">
        <v>194</v>
      </c>
      <c r="B195" s="2">
        <v>227405</v>
      </c>
      <c r="C195" s="4">
        <v>42355.532395833332</v>
      </c>
      <c r="D195" s="29">
        <f t="shared" si="6"/>
        <v>51</v>
      </c>
      <c r="E195" s="29">
        <f t="shared" si="7"/>
        <v>12</v>
      </c>
      <c r="F195" s="3" t="s">
        <v>15</v>
      </c>
      <c r="G195" s="31" t="s">
        <v>259</v>
      </c>
    </row>
    <row r="196" spans="1:7" x14ac:dyDescent="0.25">
      <c r="A196" s="30">
        <v>195</v>
      </c>
      <c r="B196" s="2">
        <v>227522</v>
      </c>
      <c r="C196" s="4">
        <v>42356.594398148147</v>
      </c>
      <c r="D196" s="29">
        <f t="shared" si="6"/>
        <v>51</v>
      </c>
      <c r="E196" s="29">
        <f t="shared" si="7"/>
        <v>12</v>
      </c>
      <c r="F196" s="3" t="s">
        <v>14</v>
      </c>
      <c r="G196" s="31" t="s">
        <v>259</v>
      </c>
    </row>
    <row r="197" spans="1:7" x14ac:dyDescent="0.25">
      <c r="A197" s="30">
        <v>196</v>
      </c>
      <c r="B197" s="2">
        <v>149080</v>
      </c>
      <c r="C197" s="4">
        <v>42355.484027777777</v>
      </c>
      <c r="D197" s="29">
        <f t="shared" si="6"/>
        <v>51</v>
      </c>
      <c r="E197" s="29">
        <f t="shared" si="7"/>
        <v>12</v>
      </c>
      <c r="F197" s="3" t="s">
        <v>2</v>
      </c>
      <c r="G197" s="31" t="s">
        <v>258</v>
      </c>
    </row>
    <row r="198" spans="1:7" x14ac:dyDescent="0.25">
      <c r="A198" s="30">
        <v>197</v>
      </c>
      <c r="B198" s="2">
        <v>148778</v>
      </c>
      <c r="C198" s="4">
        <v>42353.53402777778</v>
      </c>
      <c r="D198" s="29">
        <f t="shared" si="6"/>
        <v>51</v>
      </c>
      <c r="E198" s="29">
        <f t="shared" si="7"/>
        <v>12</v>
      </c>
      <c r="F198" s="3" t="s">
        <v>21</v>
      </c>
      <c r="G198" s="31" t="s">
        <v>258</v>
      </c>
    </row>
    <row r="199" spans="1:7" x14ac:dyDescent="0.25">
      <c r="A199" s="30">
        <v>198</v>
      </c>
      <c r="B199" s="2">
        <v>148757</v>
      </c>
      <c r="C199" s="4">
        <v>42353.495138888888</v>
      </c>
      <c r="D199" s="29">
        <f t="shared" si="6"/>
        <v>51</v>
      </c>
      <c r="E199" s="29">
        <f t="shared" si="7"/>
        <v>12</v>
      </c>
      <c r="F199" s="3" t="s">
        <v>5</v>
      </c>
      <c r="G199" s="31" t="s">
        <v>258</v>
      </c>
    </row>
    <row r="200" spans="1:7" x14ac:dyDescent="0.25">
      <c r="A200" s="30">
        <v>199</v>
      </c>
      <c r="B200" s="37">
        <v>148468</v>
      </c>
      <c r="C200" s="38">
        <v>42352.21597222222</v>
      </c>
      <c r="D200" s="39">
        <f t="shared" si="6"/>
        <v>51</v>
      </c>
      <c r="E200" s="39">
        <f t="shared" si="7"/>
        <v>12</v>
      </c>
      <c r="F200" s="40" t="s">
        <v>2</v>
      </c>
      <c r="G200" s="31" t="s">
        <v>258</v>
      </c>
    </row>
    <row r="201" spans="1:7" x14ac:dyDescent="0.25">
      <c r="A201" s="30">
        <v>200</v>
      </c>
      <c r="B201" s="37">
        <v>227567</v>
      </c>
      <c r="C201" s="38">
        <v>42359.271979166668</v>
      </c>
      <c r="D201" s="39">
        <f t="shared" si="6"/>
        <v>52</v>
      </c>
      <c r="E201" s="39">
        <f t="shared" si="7"/>
        <v>12</v>
      </c>
      <c r="F201" s="40" t="s">
        <v>47</v>
      </c>
      <c r="G201" s="31" t="s">
        <v>259</v>
      </c>
    </row>
    <row r="202" spans="1:7" x14ac:dyDescent="0.25">
      <c r="A202" s="30">
        <v>201</v>
      </c>
      <c r="B202" s="2">
        <v>227967</v>
      </c>
      <c r="C202" s="4">
        <v>42362.575416666667</v>
      </c>
      <c r="D202" s="29">
        <f t="shared" si="6"/>
        <v>52</v>
      </c>
      <c r="E202" s="29">
        <f t="shared" si="7"/>
        <v>12</v>
      </c>
      <c r="F202" s="40" t="s">
        <v>47</v>
      </c>
      <c r="G202" s="31" t="s">
        <v>259</v>
      </c>
    </row>
    <row r="203" spans="1:7" x14ac:dyDescent="0.25">
      <c r="A203" s="30">
        <v>202</v>
      </c>
      <c r="B203" s="2">
        <v>227997</v>
      </c>
      <c r="C203" s="4">
        <v>42363.250358796293</v>
      </c>
      <c r="D203" s="29">
        <f t="shared" si="6"/>
        <v>52</v>
      </c>
      <c r="E203" s="29">
        <f t="shared" si="7"/>
        <v>12</v>
      </c>
      <c r="F203" s="40" t="s">
        <v>47</v>
      </c>
      <c r="G203" s="31" t="s">
        <v>259</v>
      </c>
    </row>
    <row r="204" spans="1:7" x14ac:dyDescent="0.25">
      <c r="A204" s="30">
        <v>203</v>
      </c>
      <c r="B204" s="2">
        <v>227634</v>
      </c>
      <c r="C204" s="4">
        <v>42359.547581018516</v>
      </c>
      <c r="D204" s="29">
        <f t="shared" si="6"/>
        <v>52</v>
      </c>
      <c r="E204" s="29">
        <f t="shared" si="7"/>
        <v>12</v>
      </c>
      <c r="F204" s="40" t="s">
        <v>26</v>
      </c>
      <c r="G204" s="31" t="s">
        <v>259</v>
      </c>
    </row>
    <row r="205" spans="1:7" x14ac:dyDescent="0.25">
      <c r="A205" s="30">
        <v>204</v>
      </c>
      <c r="B205" s="37">
        <v>227596</v>
      </c>
      <c r="C205" s="38">
        <v>42359.432384259257</v>
      </c>
      <c r="D205" s="39">
        <f t="shared" si="6"/>
        <v>52</v>
      </c>
      <c r="E205" s="39">
        <f t="shared" si="7"/>
        <v>12</v>
      </c>
      <c r="F205" s="40" t="s">
        <v>4</v>
      </c>
      <c r="G205" s="31" t="s">
        <v>259</v>
      </c>
    </row>
    <row r="206" spans="1:7" x14ac:dyDescent="0.25">
      <c r="A206" s="30">
        <v>205</v>
      </c>
      <c r="B206" s="2">
        <v>227771</v>
      </c>
      <c r="C206" s="4">
        <v>42360.650787037041</v>
      </c>
      <c r="D206" s="29">
        <f t="shared" si="6"/>
        <v>52</v>
      </c>
      <c r="E206" s="29">
        <f t="shared" si="7"/>
        <v>12</v>
      </c>
      <c r="F206" s="3" t="s">
        <v>4</v>
      </c>
      <c r="G206" s="31" t="s">
        <v>259</v>
      </c>
    </row>
    <row r="207" spans="1:7" x14ac:dyDescent="0.25">
      <c r="A207" s="30">
        <v>206</v>
      </c>
      <c r="B207" s="37">
        <v>227675</v>
      </c>
      <c r="C207" s="38">
        <v>42359.670902777776</v>
      </c>
      <c r="D207" s="39">
        <f t="shared" si="6"/>
        <v>52</v>
      </c>
      <c r="E207" s="39">
        <f t="shared" si="7"/>
        <v>12</v>
      </c>
      <c r="F207" s="3" t="s">
        <v>15</v>
      </c>
      <c r="G207" s="31" t="s">
        <v>259</v>
      </c>
    </row>
    <row r="208" spans="1:7" x14ac:dyDescent="0.25">
      <c r="A208" s="30">
        <v>207</v>
      </c>
      <c r="B208" s="37">
        <v>227924</v>
      </c>
      <c r="C208" s="38">
        <v>42362.422789351855</v>
      </c>
      <c r="D208" s="39">
        <f t="shared" si="6"/>
        <v>52</v>
      </c>
      <c r="E208" s="39">
        <f t="shared" si="7"/>
        <v>12</v>
      </c>
      <c r="F208" s="40" t="s">
        <v>186</v>
      </c>
      <c r="G208" s="31" t="s">
        <v>259</v>
      </c>
    </row>
    <row r="209" spans="1:7" x14ac:dyDescent="0.25">
      <c r="A209" s="30">
        <v>208</v>
      </c>
      <c r="B209" s="2">
        <v>228180</v>
      </c>
      <c r="C209" s="4">
        <v>42367.616041666668</v>
      </c>
      <c r="D209" s="29">
        <f t="shared" si="6"/>
        <v>53</v>
      </c>
      <c r="E209" s="29">
        <f t="shared" si="7"/>
        <v>12</v>
      </c>
      <c r="F209" s="3" t="s">
        <v>15</v>
      </c>
      <c r="G209" s="31" t="s">
        <v>259</v>
      </c>
    </row>
    <row r="210" spans="1:7" x14ac:dyDescent="0.25">
      <c r="A210" s="30">
        <v>209</v>
      </c>
      <c r="B210" s="37">
        <v>228181</v>
      </c>
      <c r="C210" s="38">
        <v>42367.619444444441</v>
      </c>
      <c r="D210" s="39">
        <f t="shared" si="6"/>
        <v>53</v>
      </c>
      <c r="E210" s="39">
        <f t="shared" si="7"/>
        <v>12</v>
      </c>
      <c r="F210" s="3" t="s">
        <v>15</v>
      </c>
      <c r="G210" s="31" t="s">
        <v>259</v>
      </c>
    </row>
    <row r="211" spans="1:7" x14ac:dyDescent="0.25">
      <c r="A211" s="30">
        <v>210</v>
      </c>
      <c r="B211" s="2">
        <v>1512300207</v>
      </c>
      <c r="C211" s="4">
        <v>42368.48333333333</v>
      </c>
      <c r="D211" s="29">
        <f t="shared" ref="D211:D226" si="8">WEEKNUM(C211,2)</f>
        <v>53</v>
      </c>
      <c r="E211" s="29">
        <f t="shared" ref="E211:E226" si="9">MONTH(C211)</f>
        <v>12</v>
      </c>
      <c r="F211" s="3" t="s">
        <v>197</v>
      </c>
      <c r="G211" s="31" t="s">
        <v>260</v>
      </c>
    </row>
    <row r="212" spans="1:7" x14ac:dyDescent="0.25">
      <c r="A212" s="30">
        <v>211</v>
      </c>
      <c r="B212" s="2">
        <v>1512300206</v>
      </c>
      <c r="C212" s="4">
        <v>42368.48333333333</v>
      </c>
      <c r="D212" s="29">
        <f t="shared" si="8"/>
        <v>53</v>
      </c>
      <c r="E212" s="29">
        <f t="shared" si="9"/>
        <v>12</v>
      </c>
      <c r="F212" s="3" t="s">
        <v>187</v>
      </c>
      <c r="G212" s="31" t="s">
        <v>260</v>
      </c>
    </row>
    <row r="213" spans="1:7" x14ac:dyDescent="0.25">
      <c r="A213" s="30">
        <v>212</v>
      </c>
      <c r="B213" s="2">
        <v>1512280655</v>
      </c>
      <c r="C213" s="4">
        <v>42366.768750000003</v>
      </c>
      <c r="D213" s="29">
        <f t="shared" si="8"/>
        <v>53</v>
      </c>
      <c r="E213" s="29">
        <f t="shared" si="9"/>
        <v>12</v>
      </c>
      <c r="F213" s="3" t="s">
        <v>187</v>
      </c>
      <c r="G213" s="31" t="s">
        <v>260</v>
      </c>
    </row>
    <row r="214" spans="1:7" x14ac:dyDescent="0.25">
      <c r="A214" s="30">
        <v>213</v>
      </c>
      <c r="B214" s="2">
        <v>1512280647</v>
      </c>
      <c r="C214" s="4">
        <v>42366.762499999997</v>
      </c>
      <c r="D214" s="29">
        <f t="shared" si="8"/>
        <v>53</v>
      </c>
      <c r="E214" s="29">
        <f t="shared" si="9"/>
        <v>12</v>
      </c>
      <c r="F214" s="3" t="s">
        <v>187</v>
      </c>
      <c r="G214" s="31" t="s">
        <v>260</v>
      </c>
    </row>
    <row r="215" spans="1:7" x14ac:dyDescent="0.25">
      <c r="A215" s="30">
        <v>214</v>
      </c>
      <c r="B215" s="2">
        <v>1512280646</v>
      </c>
      <c r="C215" s="4">
        <v>42366.762499999997</v>
      </c>
      <c r="D215" s="29">
        <f t="shared" si="8"/>
        <v>53</v>
      </c>
      <c r="E215" s="29">
        <f t="shared" si="9"/>
        <v>12</v>
      </c>
      <c r="F215" s="3" t="s">
        <v>187</v>
      </c>
      <c r="G215" s="31" t="s">
        <v>260</v>
      </c>
    </row>
    <row r="216" spans="1:7" x14ac:dyDescent="0.25">
      <c r="A216" s="30">
        <v>215</v>
      </c>
      <c r="B216" s="2">
        <v>1512280645</v>
      </c>
      <c r="C216" s="4">
        <v>42366.762499999997</v>
      </c>
      <c r="D216" s="29">
        <f t="shared" si="8"/>
        <v>53</v>
      </c>
      <c r="E216" s="29">
        <f t="shared" si="9"/>
        <v>12</v>
      </c>
      <c r="F216" s="3" t="s">
        <v>187</v>
      </c>
      <c r="G216" s="31" t="s">
        <v>260</v>
      </c>
    </row>
    <row r="217" spans="1:7" x14ac:dyDescent="0.25">
      <c r="A217" s="30">
        <v>216</v>
      </c>
      <c r="B217" s="2">
        <v>1512280644</v>
      </c>
      <c r="C217" s="4">
        <v>42366.762499999997</v>
      </c>
      <c r="D217" s="29">
        <f t="shared" si="8"/>
        <v>53</v>
      </c>
      <c r="E217" s="29">
        <f t="shared" si="9"/>
        <v>12</v>
      </c>
      <c r="F217" s="3" t="s">
        <v>187</v>
      </c>
      <c r="G217" s="31" t="s">
        <v>260</v>
      </c>
    </row>
    <row r="218" spans="1:7" x14ac:dyDescent="0.25">
      <c r="A218" s="30">
        <v>217</v>
      </c>
      <c r="B218" s="2">
        <v>1512280643</v>
      </c>
      <c r="C218" s="4">
        <v>42366.762499999997</v>
      </c>
      <c r="D218" s="29">
        <f t="shared" si="8"/>
        <v>53</v>
      </c>
      <c r="E218" s="29">
        <f t="shared" si="9"/>
        <v>12</v>
      </c>
      <c r="F218" s="3" t="s">
        <v>187</v>
      </c>
      <c r="G218" s="31" t="s">
        <v>260</v>
      </c>
    </row>
    <row r="219" spans="1:7" x14ac:dyDescent="0.25">
      <c r="A219" s="30">
        <v>218</v>
      </c>
      <c r="B219" s="2">
        <v>1512280409</v>
      </c>
      <c r="C219" s="4">
        <v>42366.552083333336</v>
      </c>
      <c r="D219" s="29">
        <f t="shared" si="8"/>
        <v>53</v>
      </c>
      <c r="E219" s="29">
        <f t="shared" si="9"/>
        <v>12</v>
      </c>
      <c r="F219" s="3" t="s">
        <v>24</v>
      </c>
      <c r="G219" s="31" t="s">
        <v>260</v>
      </c>
    </row>
    <row r="220" spans="1:7" x14ac:dyDescent="0.25">
      <c r="A220" s="30">
        <v>219</v>
      </c>
      <c r="B220" s="2">
        <v>1512240357</v>
      </c>
      <c r="C220" s="4">
        <v>42362.552083333336</v>
      </c>
      <c r="D220" s="29">
        <f t="shared" si="8"/>
        <v>52</v>
      </c>
      <c r="E220" s="29">
        <f t="shared" si="9"/>
        <v>12</v>
      </c>
      <c r="F220" s="3" t="s">
        <v>24</v>
      </c>
      <c r="G220" s="31" t="s">
        <v>260</v>
      </c>
    </row>
    <row r="221" spans="1:7" x14ac:dyDescent="0.25">
      <c r="A221" s="30">
        <v>220</v>
      </c>
      <c r="B221" s="2">
        <v>1512240355</v>
      </c>
      <c r="C221" s="4">
        <v>42362.55</v>
      </c>
      <c r="D221" s="29">
        <f t="shared" si="8"/>
        <v>52</v>
      </c>
      <c r="E221" s="29">
        <f t="shared" si="9"/>
        <v>12</v>
      </c>
      <c r="F221" s="3" t="s">
        <v>187</v>
      </c>
      <c r="G221" s="31" t="s">
        <v>260</v>
      </c>
    </row>
    <row r="222" spans="1:7" x14ac:dyDescent="0.25">
      <c r="A222" s="30">
        <v>221</v>
      </c>
      <c r="B222" s="2">
        <v>1512240351</v>
      </c>
      <c r="C222" s="4">
        <v>42362.547222222223</v>
      </c>
      <c r="D222" s="29">
        <f t="shared" si="8"/>
        <v>52</v>
      </c>
      <c r="E222" s="29">
        <f t="shared" si="9"/>
        <v>12</v>
      </c>
      <c r="F222" s="3" t="s">
        <v>197</v>
      </c>
      <c r="G222" s="31" t="s">
        <v>260</v>
      </c>
    </row>
    <row r="223" spans="1:7" x14ac:dyDescent="0.25">
      <c r="A223" s="30">
        <v>222</v>
      </c>
      <c r="B223" s="2">
        <v>1512240340</v>
      </c>
      <c r="C223" s="4">
        <v>42362.545138888891</v>
      </c>
      <c r="D223" s="29">
        <f t="shared" si="8"/>
        <v>52</v>
      </c>
      <c r="E223" s="29">
        <f t="shared" si="9"/>
        <v>12</v>
      </c>
      <c r="F223" s="3" t="s">
        <v>187</v>
      </c>
      <c r="G223" s="31" t="s">
        <v>260</v>
      </c>
    </row>
    <row r="224" spans="1:7" x14ac:dyDescent="0.25">
      <c r="A224" s="30">
        <v>223</v>
      </c>
      <c r="B224" s="2">
        <v>1512240339</v>
      </c>
      <c r="C224" s="4">
        <v>42362.543749999997</v>
      </c>
      <c r="D224" s="29">
        <f t="shared" si="8"/>
        <v>52</v>
      </c>
      <c r="E224" s="29">
        <f t="shared" si="9"/>
        <v>12</v>
      </c>
      <c r="F224" s="3" t="s">
        <v>187</v>
      </c>
      <c r="G224" s="31" t="s">
        <v>260</v>
      </c>
    </row>
    <row r="225" spans="1:7" x14ac:dyDescent="0.25">
      <c r="A225" s="30">
        <v>224</v>
      </c>
      <c r="B225" s="2">
        <v>1512240338</v>
      </c>
      <c r="C225" s="4">
        <v>42362.541666666664</v>
      </c>
      <c r="D225" s="29">
        <f t="shared" si="8"/>
        <v>52</v>
      </c>
      <c r="E225" s="29">
        <f t="shared" si="9"/>
        <v>12</v>
      </c>
      <c r="F225" s="3" t="s">
        <v>187</v>
      </c>
      <c r="G225" s="31" t="s">
        <v>260</v>
      </c>
    </row>
    <row r="226" spans="1:7" x14ac:dyDescent="0.25">
      <c r="A226" s="30">
        <v>225</v>
      </c>
      <c r="B226" s="37">
        <v>1512210406</v>
      </c>
      <c r="C226" s="38">
        <v>42359.54583333333</v>
      </c>
      <c r="D226" s="39">
        <f t="shared" si="8"/>
        <v>52</v>
      </c>
      <c r="E226" s="39">
        <f t="shared" si="9"/>
        <v>12</v>
      </c>
      <c r="F226" s="40" t="s">
        <v>18</v>
      </c>
      <c r="G226" s="31" t="s">
        <v>260</v>
      </c>
    </row>
    <row r="227" spans="1:7" x14ac:dyDescent="0.25">
      <c r="A227" s="30">
        <v>226</v>
      </c>
      <c r="B227" s="2">
        <v>149948</v>
      </c>
      <c r="C227" s="4">
        <v>42363.133333333331</v>
      </c>
      <c r="D227" s="29">
        <f t="shared" ref="D227:D228" si="10">WEEKNUM(C227,2)</f>
        <v>52</v>
      </c>
      <c r="E227" s="29">
        <f t="shared" ref="E227:E228" si="11">MONTH(C227)</f>
        <v>12</v>
      </c>
      <c r="F227" s="3" t="s">
        <v>198</v>
      </c>
      <c r="G227" s="31" t="s">
        <v>258</v>
      </c>
    </row>
    <row r="228" spans="1:7" x14ac:dyDescent="0.25">
      <c r="A228" s="30">
        <v>227</v>
      </c>
      <c r="B228" s="37">
        <v>149353</v>
      </c>
      <c r="C228" s="38">
        <v>42359.234722222223</v>
      </c>
      <c r="D228" s="39">
        <f t="shared" si="10"/>
        <v>52</v>
      </c>
      <c r="E228" s="39">
        <f t="shared" si="11"/>
        <v>12</v>
      </c>
      <c r="F228" s="40" t="s">
        <v>33</v>
      </c>
      <c r="G228" s="31" t="s">
        <v>258</v>
      </c>
    </row>
    <row r="229" spans="1:7" x14ac:dyDescent="0.25">
      <c r="A229" s="30">
        <v>228</v>
      </c>
      <c r="B229" s="37">
        <v>1601140110</v>
      </c>
      <c r="C229" s="38">
        <v>42383</v>
      </c>
      <c r="D229" s="39">
        <v>3</v>
      </c>
      <c r="E229" s="39">
        <f t="shared" ref="E229:E243" si="12">MONTH(C229)</f>
        <v>1</v>
      </c>
      <c r="F229" s="40" t="s">
        <v>197</v>
      </c>
      <c r="G229" s="31" t="s">
        <v>260</v>
      </c>
    </row>
    <row r="230" spans="1:7" x14ac:dyDescent="0.25">
      <c r="A230" s="30">
        <v>229</v>
      </c>
      <c r="B230" s="37">
        <v>228694</v>
      </c>
      <c r="C230" s="38">
        <v>42380</v>
      </c>
      <c r="D230" s="39">
        <f t="shared" ref="D230:D243" si="13">WEEKNUM(C230,2)</f>
        <v>3</v>
      </c>
      <c r="E230" s="39">
        <f t="shared" si="12"/>
        <v>1</v>
      </c>
      <c r="F230" s="40" t="s">
        <v>7</v>
      </c>
      <c r="G230" s="31" t="s">
        <v>259</v>
      </c>
    </row>
    <row r="231" spans="1:7" x14ac:dyDescent="0.25">
      <c r="A231" s="30">
        <v>230</v>
      </c>
      <c r="B231" s="37">
        <v>229104</v>
      </c>
      <c r="C231" s="38">
        <v>42383</v>
      </c>
      <c r="D231" s="39">
        <f t="shared" si="13"/>
        <v>3</v>
      </c>
      <c r="E231" s="39">
        <f t="shared" si="12"/>
        <v>1</v>
      </c>
      <c r="F231" s="40" t="s">
        <v>7</v>
      </c>
      <c r="G231" s="31" t="s">
        <v>259</v>
      </c>
    </row>
    <row r="232" spans="1:7" x14ac:dyDescent="0.25">
      <c r="A232" s="30">
        <v>231</v>
      </c>
      <c r="B232" s="37">
        <v>229115</v>
      </c>
      <c r="C232" s="38">
        <v>42383</v>
      </c>
      <c r="D232" s="39">
        <f t="shared" si="13"/>
        <v>3</v>
      </c>
      <c r="E232" s="39">
        <f t="shared" si="12"/>
        <v>1</v>
      </c>
      <c r="F232" s="40" t="s">
        <v>199</v>
      </c>
      <c r="G232" s="31" t="s">
        <v>259</v>
      </c>
    </row>
    <row r="233" spans="1:7" x14ac:dyDescent="0.25">
      <c r="A233" s="30">
        <v>232</v>
      </c>
      <c r="B233" s="37">
        <v>153856</v>
      </c>
      <c r="C233" s="38">
        <v>42381</v>
      </c>
      <c r="D233" s="39">
        <f t="shared" si="13"/>
        <v>3</v>
      </c>
      <c r="E233" s="39">
        <f t="shared" si="12"/>
        <v>1</v>
      </c>
      <c r="F233" s="40" t="s">
        <v>9</v>
      </c>
      <c r="G233" s="31" t="s">
        <v>258</v>
      </c>
    </row>
    <row r="234" spans="1:7" x14ac:dyDescent="0.25">
      <c r="A234" s="30">
        <v>233</v>
      </c>
      <c r="B234" s="37">
        <v>153859</v>
      </c>
      <c r="C234" s="38">
        <v>42381</v>
      </c>
      <c r="D234" s="39">
        <f t="shared" si="13"/>
        <v>3</v>
      </c>
      <c r="E234" s="39">
        <f t="shared" si="12"/>
        <v>1</v>
      </c>
      <c r="F234" s="40" t="s">
        <v>200</v>
      </c>
      <c r="G234" s="31" t="s">
        <v>258</v>
      </c>
    </row>
    <row r="235" spans="1:7" x14ac:dyDescent="0.25">
      <c r="A235" s="30">
        <v>234</v>
      </c>
      <c r="B235" s="37">
        <v>154204</v>
      </c>
      <c r="C235" s="38">
        <v>42383</v>
      </c>
      <c r="D235" s="39">
        <f t="shared" si="13"/>
        <v>3</v>
      </c>
      <c r="E235" s="39">
        <f t="shared" si="12"/>
        <v>1</v>
      </c>
      <c r="F235" s="40" t="s">
        <v>182</v>
      </c>
      <c r="G235" s="31" t="s">
        <v>258</v>
      </c>
    </row>
    <row r="236" spans="1:7" x14ac:dyDescent="0.25">
      <c r="A236" s="30">
        <v>235</v>
      </c>
      <c r="B236" s="37">
        <v>229409</v>
      </c>
      <c r="C236" s="38">
        <v>42387</v>
      </c>
      <c r="D236" s="39">
        <f t="shared" si="13"/>
        <v>4</v>
      </c>
      <c r="E236" s="39">
        <f t="shared" si="12"/>
        <v>1</v>
      </c>
      <c r="F236" s="40" t="s">
        <v>199</v>
      </c>
      <c r="G236" s="31" t="s">
        <v>259</v>
      </c>
    </row>
    <row r="237" spans="1:7" x14ac:dyDescent="0.25">
      <c r="A237" s="30">
        <v>236</v>
      </c>
      <c r="B237" s="37">
        <v>229420</v>
      </c>
      <c r="C237" s="38">
        <v>42387</v>
      </c>
      <c r="D237" s="39">
        <f t="shared" si="13"/>
        <v>4</v>
      </c>
      <c r="E237" s="39">
        <f t="shared" si="12"/>
        <v>1</v>
      </c>
      <c r="F237" s="40" t="s">
        <v>202</v>
      </c>
      <c r="G237" s="31" t="s">
        <v>259</v>
      </c>
    </row>
    <row r="238" spans="1:7" x14ac:dyDescent="0.25">
      <c r="A238" s="30">
        <v>237</v>
      </c>
      <c r="B238" s="37">
        <v>229577</v>
      </c>
      <c r="C238" s="38">
        <v>42388</v>
      </c>
      <c r="D238" s="39">
        <f t="shared" si="13"/>
        <v>4</v>
      </c>
      <c r="E238" s="39">
        <f t="shared" si="12"/>
        <v>1</v>
      </c>
      <c r="F238" s="40" t="s">
        <v>201</v>
      </c>
      <c r="G238" s="31" t="s">
        <v>259</v>
      </c>
    </row>
    <row r="239" spans="1:7" x14ac:dyDescent="0.25">
      <c r="A239" s="30">
        <v>238</v>
      </c>
      <c r="B239" s="37">
        <v>229579</v>
      </c>
      <c r="C239" s="38">
        <v>42388</v>
      </c>
      <c r="D239" s="39">
        <f t="shared" si="13"/>
        <v>4</v>
      </c>
      <c r="E239" s="39">
        <f t="shared" si="12"/>
        <v>1</v>
      </c>
      <c r="F239" s="40" t="s">
        <v>201</v>
      </c>
      <c r="G239" s="31" t="s">
        <v>259</v>
      </c>
    </row>
    <row r="240" spans="1:7" x14ac:dyDescent="0.25">
      <c r="A240" s="30">
        <v>239</v>
      </c>
      <c r="B240" s="37">
        <v>229583</v>
      </c>
      <c r="C240" s="38">
        <v>42388</v>
      </c>
      <c r="D240" s="39">
        <f t="shared" si="13"/>
        <v>4</v>
      </c>
      <c r="E240" s="39">
        <f t="shared" si="12"/>
        <v>1</v>
      </c>
      <c r="F240" s="40" t="s">
        <v>201</v>
      </c>
      <c r="G240" s="31" t="s">
        <v>259</v>
      </c>
    </row>
    <row r="241" spans="1:7" x14ac:dyDescent="0.25">
      <c r="A241" s="30">
        <v>240</v>
      </c>
      <c r="B241" s="37">
        <v>229642</v>
      </c>
      <c r="C241" s="38">
        <v>42388</v>
      </c>
      <c r="D241" s="39">
        <f t="shared" si="13"/>
        <v>4</v>
      </c>
      <c r="E241" s="39">
        <f t="shared" si="12"/>
        <v>1</v>
      </c>
      <c r="F241" s="40" t="s">
        <v>10</v>
      </c>
      <c r="G241" s="31" t="s">
        <v>259</v>
      </c>
    </row>
    <row r="242" spans="1:7" x14ac:dyDescent="0.25">
      <c r="A242" s="30">
        <v>241</v>
      </c>
      <c r="B242" s="37">
        <v>229758</v>
      </c>
      <c r="C242" s="38">
        <v>42389</v>
      </c>
      <c r="D242" s="39">
        <f t="shared" si="13"/>
        <v>4</v>
      </c>
      <c r="E242" s="39">
        <f t="shared" si="12"/>
        <v>1</v>
      </c>
      <c r="F242" s="40" t="s">
        <v>202</v>
      </c>
      <c r="G242" s="31" t="s">
        <v>259</v>
      </c>
    </row>
    <row r="243" spans="1:7" x14ac:dyDescent="0.25">
      <c r="A243" s="30">
        <v>242</v>
      </c>
      <c r="B243" s="37">
        <v>229739</v>
      </c>
      <c r="C243" s="38">
        <v>42389</v>
      </c>
      <c r="D243" s="39">
        <f t="shared" si="13"/>
        <v>4</v>
      </c>
      <c r="E243" s="39">
        <f t="shared" si="12"/>
        <v>1</v>
      </c>
      <c r="F243" s="40" t="s">
        <v>203</v>
      </c>
      <c r="G243" s="31" t="s">
        <v>259</v>
      </c>
    </row>
    <row r="244" spans="1:7" x14ac:dyDescent="0.25">
      <c r="A244" s="30">
        <v>243</v>
      </c>
      <c r="B244" s="2">
        <v>229740</v>
      </c>
      <c r="C244" s="38">
        <v>42389</v>
      </c>
      <c r="D244" s="29">
        <f t="shared" ref="D244:D247" si="14">WEEKNUM(C244,2)</f>
        <v>4</v>
      </c>
      <c r="E244" s="29">
        <f t="shared" ref="E244:E247" si="15">MONTH(C244)</f>
        <v>1</v>
      </c>
      <c r="F244" s="3" t="s">
        <v>203</v>
      </c>
      <c r="G244" s="31" t="s">
        <v>259</v>
      </c>
    </row>
    <row r="245" spans="1:7" x14ac:dyDescent="0.25">
      <c r="A245" s="30">
        <v>244</v>
      </c>
      <c r="B245" s="2">
        <v>229941</v>
      </c>
      <c r="C245" s="38">
        <v>42391</v>
      </c>
      <c r="D245" s="29">
        <f t="shared" si="14"/>
        <v>4</v>
      </c>
      <c r="E245" s="29">
        <f t="shared" si="15"/>
        <v>1</v>
      </c>
      <c r="F245" s="40" t="s">
        <v>202</v>
      </c>
      <c r="G245" s="31" t="s">
        <v>259</v>
      </c>
    </row>
    <row r="246" spans="1:7" x14ac:dyDescent="0.25">
      <c r="A246" s="30">
        <v>245</v>
      </c>
      <c r="B246" s="2">
        <v>229947</v>
      </c>
      <c r="C246" s="38">
        <v>42391</v>
      </c>
      <c r="D246" s="29">
        <f t="shared" si="14"/>
        <v>4</v>
      </c>
      <c r="E246" s="29">
        <f t="shared" si="15"/>
        <v>1</v>
      </c>
      <c r="F246" s="3" t="s">
        <v>204</v>
      </c>
      <c r="G246" s="31" t="s">
        <v>259</v>
      </c>
    </row>
    <row r="247" spans="1:7" x14ac:dyDescent="0.25">
      <c r="A247" s="30">
        <v>246</v>
      </c>
      <c r="B247" s="2">
        <v>230017</v>
      </c>
      <c r="C247" s="38">
        <v>42391</v>
      </c>
      <c r="D247" s="29">
        <f t="shared" si="14"/>
        <v>4</v>
      </c>
      <c r="E247" s="29">
        <f t="shared" si="15"/>
        <v>1</v>
      </c>
      <c r="F247" s="40" t="s">
        <v>202</v>
      </c>
      <c r="G247" s="31" t="s">
        <v>259</v>
      </c>
    </row>
    <row r="248" spans="1:7" x14ac:dyDescent="0.25">
      <c r="A248" s="30">
        <v>247</v>
      </c>
      <c r="B248" s="37">
        <v>1601200295</v>
      </c>
      <c r="C248" s="38">
        <v>42389</v>
      </c>
      <c r="D248" s="39">
        <f>WEEKNUM(C248,2)</f>
        <v>4</v>
      </c>
      <c r="E248" s="39">
        <f>MONTH(C248)</f>
        <v>1</v>
      </c>
      <c r="F248" s="40" t="s">
        <v>18</v>
      </c>
      <c r="G248" s="41" t="s">
        <v>260</v>
      </c>
    </row>
    <row r="249" spans="1:7" x14ac:dyDescent="0.25">
      <c r="A249" s="30">
        <v>248</v>
      </c>
      <c r="B249" s="2" t="s">
        <v>205</v>
      </c>
      <c r="C249" s="4">
        <v>42394</v>
      </c>
      <c r="D249" s="29">
        <f t="shared" ref="D249:D256" si="16">WEEKNUM(C249,2)</f>
        <v>5</v>
      </c>
      <c r="E249" s="29">
        <f t="shared" ref="E249:E256" si="17">MONTH(C249)</f>
        <v>1</v>
      </c>
      <c r="F249" s="3" t="s">
        <v>189</v>
      </c>
      <c r="G249" s="31" t="s">
        <v>259</v>
      </c>
    </row>
    <row r="250" spans="1:7" x14ac:dyDescent="0.25">
      <c r="A250" s="30">
        <v>249</v>
      </c>
      <c r="B250" s="2" t="s">
        <v>206</v>
      </c>
      <c r="C250" s="4">
        <v>42395</v>
      </c>
      <c r="D250" s="29">
        <f t="shared" si="16"/>
        <v>5</v>
      </c>
      <c r="E250" s="29">
        <f t="shared" si="17"/>
        <v>1</v>
      </c>
      <c r="F250" s="3" t="s">
        <v>47</v>
      </c>
      <c r="G250" s="31" t="s">
        <v>259</v>
      </c>
    </row>
    <row r="251" spans="1:7" x14ac:dyDescent="0.25">
      <c r="A251" s="30">
        <v>250</v>
      </c>
      <c r="B251" s="2" t="s">
        <v>207</v>
      </c>
      <c r="C251" s="4">
        <v>42395</v>
      </c>
      <c r="D251" s="29">
        <f t="shared" si="16"/>
        <v>5</v>
      </c>
      <c r="E251" s="29">
        <f t="shared" si="17"/>
        <v>1</v>
      </c>
      <c r="F251" s="3" t="s">
        <v>47</v>
      </c>
      <c r="G251" s="31" t="s">
        <v>259</v>
      </c>
    </row>
    <row r="252" spans="1:7" x14ac:dyDescent="0.25">
      <c r="A252" s="30">
        <v>251</v>
      </c>
      <c r="B252" s="2" t="s">
        <v>208</v>
      </c>
      <c r="C252" s="4">
        <v>42395</v>
      </c>
      <c r="D252" s="29">
        <f t="shared" si="16"/>
        <v>5</v>
      </c>
      <c r="E252" s="29">
        <f t="shared" si="17"/>
        <v>1</v>
      </c>
      <c r="F252" s="3" t="s">
        <v>15</v>
      </c>
      <c r="G252" s="31" t="s">
        <v>259</v>
      </c>
    </row>
    <row r="253" spans="1:7" x14ac:dyDescent="0.25">
      <c r="A253" s="30">
        <v>252</v>
      </c>
      <c r="B253" s="2" t="s">
        <v>209</v>
      </c>
      <c r="C253" s="4">
        <v>42396</v>
      </c>
      <c r="D253" s="29">
        <f t="shared" si="16"/>
        <v>5</v>
      </c>
      <c r="E253" s="29">
        <f t="shared" si="17"/>
        <v>1</v>
      </c>
      <c r="F253" s="3" t="s">
        <v>4</v>
      </c>
      <c r="G253" s="31" t="s">
        <v>259</v>
      </c>
    </row>
    <row r="254" spans="1:7" x14ac:dyDescent="0.25">
      <c r="A254" s="30">
        <v>253</v>
      </c>
      <c r="B254" s="2" t="s">
        <v>210</v>
      </c>
      <c r="C254" s="4">
        <v>42397</v>
      </c>
      <c r="D254" s="29">
        <f t="shared" si="16"/>
        <v>5</v>
      </c>
      <c r="E254" s="29">
        <f t="shared" si="17"/>
        <v>1</v>
      </c>
      <c r="F254" s="3" t="s">
        <v>26</v>
      </c>
      <c r="G254" s="31" t="s">
        <v>259</v>
      </c>
    </row>
    <row r="255" spans="1:7" x14ac:dyDescent="0.25">
      <c r="A255" s="30">
        <v>254</v>
      </c>
      <c r="B255" s="2" t="s">
        <v>211</v>
      </c>
      <c r="C255" s="4">
        <v>42397</v>
      </c>
      <c r="D255" s="29">
        <f t="shared" si="16"/>
        <v>5</v>
      </c>
      <c r="E255" s="29">
        <f t="shared" si="17"/>
        <v>1</v>
      </c>
      <c r="F255" s="3" t="s">
        <v>14</v>
      </c>
      <c r="G255" s="31" t="s">
        <v>259</v>
      </c>
    </row>
    <row r="256" spans="1:7" x14ac:dyDescent="0.25">
      <c r="A256" s="30">
        <v>255</v>
      </c>
      <c r="B256" s="37" t="s">
        <v>212</v>
      </c>
      <c r="C256" s="38">
        <v>42399</v>
      </c>
      <c r="D256" s="39">
        <f t="shared" si="16"/>
        <v>5</v>
      </c>
      <c r="E256" s="39">
        <f t="shared" si="17"/>
        <v>1</v>
      </c>
      <c r="F256" s="40" t="s">
        <v>197</v>
      </c>
      <c r="G256" s="41" t="s">
        <v>260</v>
      </c>
    </row>
    <row r="257" spans="1:7" x14ac:dyDescent="0.25">
      <c r="A257" s="30">
        <v>256</v>
      </c>
      <c r="B257" s="2" t="s">
        <v>213</v>
      </c>
      <c r="C257" s="4">
        <v>42403</v>
      </c>
      <c r="D257" s="29">
        <f t="shared" ref="D257:D259" si="18">WEEKNUM(C257,2)</f>
        <v>6</v>
      </c>
      <c r="E257" s="29">
        <f t="shared" ref="E257:E259" si="19">MONTH(C257)</f>
        <v>2</v>
      </c>
      <c r="F257" s="3" t="s">
        <v>187</v>
      </c>
      <c r="G257" s="41" t="s">
        <v>260</v>
      </c>
    </row>
    <row r="258" spans="1:7" x14ac:dyDescent="0.25">
      <c r="A258" s="30">
        <v>257</v>
      </c>
      <c r="B258" s="2" t="s">
        <v>214</v>
      </c>
      <c r="C258" s="4">
        <v>42403</v>
      </c>
      <c r="D258" s="29">
        <f t="shared" si="18"/>
        <v>6</v>
      </c>
      <c r="E258" s="29">
        <f t="shared" si="19"/>
        <v>2</v>
      </c>
      <c r="F258" s="3" t="s">
        <v>197</v>
      </c>
      <c r="G258" s="41" t="s">
        <v>260</v>
      </c>
    </row>
    <row r="259" spans="1:7" x14ac:dyDescent="0.25">
      <c r="A259" s="30">
        <v>258</v>
      </c>
      <c r="B259" s="37" t="s">
        <v>215</v>
      </c>
      <c r="C259" s="38">
        <v>42403</v>
      </c>
      <c r="D259" s="39">
        <f t="shared" si="18"/>
        <v>6</v>
      </c>
      <c r="E259" s="39">
        <f t="shared" si="19"/>
        <v>2</v>
      </c>
      <c r="F259" s="40" t="s">
        <v>197</v>
      </c>
      <c r="G259" s="41" t="s">
        <v>260</v>
      </c>
    </row>
    <row r="260" spans="1:7" x14ac:dyDescent="0.25">
      <c r="A260" s="46">
        <v>259</v>
      </c>
      <c r="B260" s="2">
        <v>231016</v>
      </c>
      <c r="C260" s="38">
        <v>42402.450150462966</v>
      </c>
      <c r="D260" s="39">
        <f>WEEKNUM(C260,2)</f>
        <v>6</v>
      </c>
      <c r="E260" s="39">
        <f>MONTH(C260)</f>
        <v>2</v>
      </c>
      <c r="F260" s="40" t="s">
        <v>4</v>
      </c>
      <c r="G260" s="41" t="s">
        <v>259</v>
      </c>
    </row>
    <row r="261" spans="1:7" x14ac:dyDescent="0.25">
      <c r="A261" s="30">
        <v>260</v>
      </c>
      <c r="B261" s="2" t="s">
        <v>216</v>
      </c>
      <c r="C261" s="4">
        <v>42408</v>
      </c>
      <c r="D261" s="29">
        <f t="shared" ref="D261:D276" si="20">WEEKNUM(C261,2)</f>
        <v>7</v>
      </c>
      <c r="E261" s="29">
        <f t="shared" ref="E261:E276" si="21">MONTH(C261)</f>
        <v>2</v>
      </c>
      <c r="F261" s="3" t="s">
        <v>17</v>
      </c>
      <c r="G261" s="31" t="s">
        <v>260</v>
      </c>
    </row>
    <row r="262" spans="1:7" x14ac:dyDescent="0.25">
      <c r="A262" s="30">
        <v>261</v>
      </c>
      <c r="B262" s="2" t="s">
        <v>217</v>
      </c>
      <c r="C262" s="4">
        <v>42409</v>
      </c>
      <c r="D262" s="29">
        <f t="shared" si="20"/>
        <v>7</v>
      </c>
      <c r="E262" s="29">
        <f t="shared" si="21"/>
        <v>2</v>
      </c>
      <c r="F262" s="3" t="s">
        <v>4</v>
      </c>
      <c r="G262" s="31" t="s">
        <v>259</v>
      </c>
    </row>
    <row r="263" spans="1:7" x14ac:dyDescent="0.25">
      <c r="A263" s="46">
        <v>262</v>
      </c>
      <c r="B263" s="2" t="s">
        <v>218</v>
      </c>
      <c r="C263" s="4">
        <v>42410</v>
      </c>
      <c r="D263" s="29">
        <f t="shared" si="20"/>
        <v>7</v>
      </c>
      <c r="E263" s="29">
        <f t="shared" si="21"/>
        <v>2</v>
      </c>
      <c r="F263" s="3" t="s">
        <v>11</v>
      </c>
      <c r="G263" s="31" t="s">
        <v>260</v>
      </c>
    </row>
    <row r="264" spans="1:7" x14ac:dyDescent="0.25">
      <c r="A264" s="30">
        <v>263</v>
      </c>
      <c r="B264" s="2" t="s">
        <v>219</v>
      </c>
      <c r="C264" s="4">
        <v>42410</v>
      </c>
      <c r="D264" s="29">
        <f t="shared" si="20"/>
        <v>7</v>
      </c>
      <c r="E264" s="29">
        <f t="shared" si="21"/>
        <v>2</v>
      </c>
      <c r="F264" s="3" t="s">
        <v>11</v>
      </c>
      <c r="G264" s="31" t="s">
        <v>260</v>
      </c>
    </row>
    <row r="265" spans="1:7" x14ac:dyDescent="0.25">
      <c r="A265" s="30">
        <v>264</v>
      </c>
      <c r="B265" s="2" t="s">
        <v>220</v>
      </c>
      <c r="C265" s="4">
        <v>42410</v>
      </c>
      <c r="D265" s="29">
        <f t="shared" si="20"/>
        <v>7</v>
      </c>
      <c r="E265" s="29">
        <f t="shared" si="21"/>
        <v>2</v>
      </c>
      <c r="F265" s="3" t="s">
        <v>197</v>
      </c>
      <c r="G265" s="31" t="s">
        <v>260</v>
      </c>
    </row>
    <row r="266" spans="1:7" x14ac:dyDescent="0.25">
      <c r="A266" s="46">
        <v>265</v>
      </c>
      <c r="B266" s="2" t="s">
        <v>221</v>
      </c>
      <c r="C266" s="4">
        <v>42410</v>
      </c>
      <c r="D266" s="29">
        <f t="shared" si="20"/>
        <v>7</v>
      </c>
      <c r="E266" s="29">
        <f t="shared" si="21"/>
        <v>2</v>
      </c>
      <c r="F266" s="3" t="s">
        <v>11</v>
      </c>
      <c r="G266" s="31" t="s">
        <v>260</v>
      </c>
    </row>
    <row r="267" spans="1:7" x14ac:dyDescent="0.25">
      <c r="A267" s="30">
        <v>266</v>
      </c>
      <c r="B267" s="2" t="s">
        <v>222</v>
      </c>
      <c r="C267" s="4">
        <v>42410</v>
      </c>
      <c r="D267" s="29">
        <f t="shared" si="20"/>
        <v>7</v>
      </c>
      <c r="E267" s="29">
        <f t="shared" si="21"/>
        <v>2</v>
      </c>
      <c r="F267" s="3" t="s">
        <v>11</v>
      </c>
      <c r="G267" s="31" t="s">
        <v>260</v>
      </c>
    </row>
    <row r="268" spans="1:7" x14ac:dyDescent="0.25">
      <c r="A268" s="30">
        <v>267</v>
      </c>
      <c r="B268" s="2" t="s">
        <v>223</v>
      </c>
      <c r="C268" s="4">
        <v>42411</v>
      </c>
      <c r="D268" s="29">
        <f t="shared" si="20"/>
        <v>7</v>
      </c>
      <c r="E268" s="29">
        <f t="shared" si="21"/>
        <v>2</v>
      </c>
      <c r="F268" s="3" t="s">
        <v>20</v>
      </c>
      <c r="G268" s="31" t="s">
        <v>258</v>
      </c>
    </row>
    <row r="269" spans="1:7" x14ac:dyDescent="0.25">
      <c r="A269" s="46">
        <v>268</v>
      </c>
      <c r="B269" s="2" t="s">
        <v>224</v>
      </c>
      <c r="C269" s="4">
        <v>42412</v>
      </c>
      <c r="D269" s="29">
        <f t="shared" si="20"/>
        <v>7</v>
      </c>
      <c r="E269" s="29">
        <f t="shared" si="21"/>
        <v>2</v>
      </c>
      <c r="F269" s="3" t="s">
        <v>189</v>
      </c>
      <c r="G269" s="31" t="s">
        <v>259</v>
      </c>
    </row>
    <row r="270" spans="1:7" x14ac:dyDescent="0.25">
      <c r="A270" s="30">
        <v>269</v>
      </c>
      <c r="B270" s="2" t="s">
        <v>225</v>
      </c>
      <c r="C270" s="4">
        <v>42412</v>
      </c>
      <c r="D270" s="29">
        <f t="shared" si="20"/>
        <v>7</v>
      </c>
      <c r="E270" s="29">
        <f t="shared" si="21"/>
        <v>2</v>
      </c>
      <c r="F270" s="3" t="s">
        <v>189</v>
      </c>
      <c r="G270" s="31" t="s">
        <v>259</v>
      </c>
    </row>
    <row r="271" spans="1:7" x14ac:dyDescent="0.25">
      <c r="A271" s="30">
        <v>270</v>
      </c>
      <c r="B271" s="2" t="s">
        <v>226</v>
      </c>
      <c r="C271" s="4">
        <v>42413</v>
      </c>
      <c r="D271" s="29">
        <f t="shared" si="20"/>
        <v>7</v>
      </c>
      <c r="E271" s="29">
        <f t="shared" si="21"/>
        <v>2</v>
      </c>
      <c r="F271" s="3" t="s">
        <v>3</v>
      </c>
      <c r="G271" s="31" t="s">
        <v>259</v>
      </c>
    </row>
    <row r="272" spans="1:7" x14ac:dyDescent="0.25">
      <c r="A272" s="46">
        <v>271</v>
      </c>
      <c r="B272" s="2" t="s">
        <v>227</v>
      </c>
      <c r="C272" s="4">
        <v>42415</v>
      </c>
      <c r="D272" s="29">
        <f t="shared" si="20"/>
        <v>8</v>
      </c>
      <c r="E272" s="29">
        <f t="shared" si="21"/>
        <v>2</v>
      </c>
      <c r="F272" s="3" t="s">
        <v>47</v>
      </c>
      <c r="G272" s="31" t="s">
        <v>259</v>
      </c>
    </row>
    <row r="273" spans="1:7" x14ac:dyDescent="0.25">
      <c r="A273" s="30">
        <v>272</v>
      </c>
      <c r="B273" s="2" t="s">
        <v>228</v>
      </c>
      <c r="C273" s="4">
        <v>42415</v>
      </c>
      <c r="D273" s="29">
        <f t="shared" si="20"/>
        <v>8</v>
      </c>
      <c r="E273" s="29">
        <f t="shared" si="21"/>
        <v>2</v>
      </c>
      <c r="F273" s="3" t="s">
        <v>48</v>
      </c>
      <c r="G273" s="31" t="s">
        <v>259</v>
      </c>
    </row>
    <row r="274" spans="1:7" x14ac:dyDescent="0.25">
      <c r="A274" s="30">
        <v>273</v>
      </c>
      <c r="B274" s="2" t="s">
        <v>229</v>
      </c>
      <c r="C274" s="4">
        <v>42415</v>
      </c>
      <c r="D274" s="29">
        <f t="shared" si="20"/>
        <v>8</v>
      </c>
      <c r="E274" s="29">
        <f t="shared" si="21"/>
        <v>2</v>
      </c>
      <c r="F274" s="3" t="s">
        <v>15</v>
      </c>
      <c r="G274" s="31" t="s">
        <v>259</v>
      </c>
    </row>
    <row r="275" spans="1:7" x14ac:dyDescent="0.25">
      <c r="A275" s="46">
        <v>274</v>
      </c>
      <c r="B275" s="2" t="s">
        <v>230</v>
      </c>
      <c r="C275" s="4">
        <v>42415</v>
      </c>
      <c r="D275" s="29">
        <f t="shared" si="20"/>
        <v>8</v>
      </c>
      <c r="E275" s="29">
        <f t="shared" si="21"/>
        <v>2</v>
      </c>
      <c r="F275" s="3" t="s">
        <v>15</v>
      </c>
      <c r="G275" s="31" t="s">
        <v>259</v>
      </c>
    </row>
    <row r="276" spans="1:7" x14ac:dyDescent="0.25">
      <c r="A276" s="46">
        <v>275</v>
      </c>
      <c r="B276" s="37" t="s">
        <v>231</v>
      </c>
      <c r="C276" s="38">
        <v>42415</v>
      </c>
      <c r="D276" s="39">
        <f t="shared" si="20"/>
        <v>8</v>
      </c>
      <c r="E276" s="39">
        <f t="shared" si="21"/>
        <v>2</v>
      </c>
      <c r="F276" s="40" t="s">
        <v>15</v>
      </c>
      <c r="G276" s="41" t="s">
        <v>259</v>
      </c>
    </row>
    <row r="277" spans="1:7" x14ac:dyDescent="0.25">
      <c r="A277" s="30">
        <v>276</v>
      </c>
      <c r="B277" s="50" t="s">
        <v>232</v>
      </c>
      <c r="C277" s="52">
        <v>42416</v>
      </c>
      <c r="D277" s="53">
        <v>8</v>
      </c>
      <c r="E277" s="53">
        <v>2</v>
      </c>
      <c r="F277" s="54" t="s">
        <v>50</v>
      </c>
      <c r="G277" s="59" t="s">
        <v>258</v>
      </c>
    </row>
    <row r="278" spans="1:7" x14ac:dyDescent="0.25">
      <c r="A278" s="30">
        <v>276</v>
      </c>
      <c r="B278" s="51" t="s">
        <v>233</v>
      </c>
      <c r="C278" s="47">
        <v>42416</v>
      </c>
      <c r="D278" s="48">
        <v>8</v>
      </c>
      <c r="E278" s="48">
        <v>2</v>
      </c>
      <c r="F278" s="49" t="s">
        <v>48</v>
      </c>
      <c r="G278" s="60" t="s">
        <v>259</v>
      </c>
    </row>
    <row r="279" spans="1:7" x14ac:dyDescent="0.25">
      <c r="A279" s="30">
        <v>276</v>
      </c>
      <c r="B279" s="50" t="s">
        <v>234</v>
      </c>
      <c r="C279" s="52">
        <v>42417</v>
      </c>
      <c r="D279" s="53">
        <v>8</v>
      </c>
      <c r="E279" s="53">
        <v>2</v>
      </c>
      <c r="F279" s="54" t="s">
        <v>48</v>
      </c>
      <c r="G279" s="59" t="s">
        <v>259</v>
      </c>
    </row>
    <row r="280" spans="1:7" x14ac:dyDescent="0.25">
      <c r="A280" s="30">
        <v>276</v>
      </c>
      <c r="B280" s="51" t="s">
        <v>235</v>
      </c>
      <c r="C280" s="52">
        <v>42417</v>
      </c>
      <c r="D280" s="48">
        <v>8</v>
      </c>
      <c r="E280" s="48">
        <v>2</v>
      </c>
      <c r="F280" s="49" t="s">
        <v>191</v>
      </c>
      <c r="G280" s="60" t="s">
        <v>260</v>
      </c>
    </row>
    <row r="281" spans="1:7" x14ac:dyDescent="0.25">
      <c r="A281" s="30">
        <v>276</v>
      </c>
      <c r="B281" s="50" t="s">
        <v>236</v>
      </c>
      <c r="C281" s="52">
        <v>42418</v>
      </c>
      <c r="D281" s="53">
        <v>8</v>
      </c>
      <c r="E281" s="53">
        <v>2</v>
      </c>
      <c r="F281" s="54" t="s">
        <v>237</v>
      </c>
      <c r="G281" s="59" t="s">
        <v>258</v>
      </c>
    </row>
    <row r="282" spans="1:7" x14ac:dyDescent="0.25">
      <c r="A282" s="30">
        <v>276</v>
      </c>
      <c r="B282" s="51" t="s">
        <v>238</v>
      </c>
      <c r="C282" s="47">
        <v>42418</v>
      </c>
      <c r="D282" s="48">
        <v>8</v>
      </c>
      <c r="E282" s="48">
        <v>2</v>
      </c>
      <c r="F282" s="49" t="s">
        <v>20</v>
      </c>
      <c r="G282" s="60" t="s">
        <v>258</v>
      </c>
    </row>
    <row r="283" spans="1:7" x14ac:dyDescent="0.25">
      <c r="A283" s="30">
        <v>276</v>
      </c>
      <c r="B283" s="50" t="s">
        <v>239</v>
      </c>
      <c r="C283" s="52">
        <v>42418</v>
      </c>
      <c r="D283" s="53">
        <v>8</v>
      </c>
      <c r="E283" s="53">
        <v>2</v>
      </c>
      <c r="F283" s="54" t="s">
        <v>20</v>
      </c>
      <c r="G283" s="59" t="s">
        <v>258</v>
      </c>
    </row>
    <row r="284" spans="1:7" x14ac:dyDescent="0.25">
      <c r="A284" s="30">
        <v>276</v>
      </c>
      <c r="B284" s="51" t="s">
        <v>240</v>
      </c>
      <c r="C284" s="52">
        <v>42418</v>
      </c>
      <c r="D284" s="48">
        <v>8</v>
      </c>
      <c r="E284" s="48">
        <v>2</v>
      </c>
      <c r="F284" s="49" t="s">
        <v>4</v>
      </c>
      <c r="G284" s="60" t="s">
        <v>259</v>
      </c>
    </row>
    <row r="285" spans="1:7" x14ac:dyDescent="0.25">
      <c r="A285" s="30">
        <v>276</v>
      </c>
      <c r="B285" s="50" t="s">
        <v>241</v>
      </c>
      <c r="C285" s="52">
        <v>42420</v>
      </c>
      <c r="D285" s="53">
        <v>8</v>
      </c>
      <c r="E285" s="53">
        <v>2</v>
      </c>
      <c r="F285" s="54" t="s">
        <v>237</v>
      </c>
      <c r="G285" s="59" t="s">
        <v>258</v>
      </c>
    </row>
    <row r="286" spans="1:7" x14ac:dyDescent="0.25">
      <c r="A286" s="30">
        <v>276</v>
      </c>
      <c r="B286" s="51" t="s">
        <v>242</v>
      </c>
      <c r="C286" s="47">
        <v>42420</v>
      </c>
      <c r="D286" s="48">
        <v>8</v>
      </c>
      <c r="E286" s="48">
        <v>2</v>
      </c>
      <c r="F286" s="49" t="s">
        <v>237</v>
      </c>
      <c r="G286" s="60" t="s">
        <v>258</v>
      </c>
    </row>
    <row r="287" spans="1:7" x14ac:dyDescent="0.25">
      <c r="A287" s="30">
        <v>276</v>
      </c>
      <c r="B287" s="50" t="s">
        <v>243</v>
      </c>
      <c r="C287" s="52">
        <v>42424</v>
      </c>
      <c r="D287" s="53">
        <v>9</v>
      </c>
      <c r="E287" s="53">
        <v>2</v>
      </c>
      <c r="F287" s="54" t="s">
        <v>20</v>
      </c>
      <c r="G287" s="59" t="s">
        <v>258</v>
      </c>
    </row>
    <row r="288" spans="1:7" x14ac:dyDescent="0.25">
      <c r="A288" s="30">
        <v>276</v>
      </c>
      <c r="B288" s="51" t="s">
        <v>244</v>
      </c>
      <c r="C288" s="47">
        <v>42424</v>
      </c>
      <c r="D288" s="48">
        <v>9</v>
      </c>
      <c r="E288" s="48">
        <v>2</v>
      </c>
      <c r="F288" s="49" t="s">
        <v>23</v>
      </c>
      <c r="G288" s="60" t="s">
        <v>259</v>
      </c>
    </row>
    <row r="289" spans="1:7" x14ac:dyDescent="0.25">
      <c r="A289" s="30">
        <v>276</v>
      </c>
      <c r="B289" s="50" t="s">
        <v>245</v>
      </c>
      <c r="C289" s="52">
        <v>42425</v>
      </c>
      <c r="D289" s="53">
        <v>9</v>
      </c>
      <c r="E289" s="53">
        <v>2</v>
      </c>
      <c r="F289" s="54" t="s">
        <v>192</v>
      </c>
      <c r="G289" s="59" t="s">
        <v>258</v>
      </c>
    </row>
    <row r="290" spans="1:7" x14ac:dyDescent="0.25">
      <c r="A290" s="30">
        <v>276</v>
      </c>
      <c r="B290" s="51" t="s">
        <v>246</v>
      </c>
      <c r="C290" s="47">
        <v>42425</v>
      </c>
      <c r="D290" s="48">
        <v>9</v>
      </c>
      <c r="E290" s="48">
        <v>2</v>
      </c>
      <c r="F290" s="49" t="s">
        <v>192</v>
      </c>
      <c r="G290" s="60" t="s">
        <v>258</v>
      </c>
    </row>
    <row r="291" spans="1:7" x14ac:dyDescent="0.25">
      <c r="A291" s="30">
        <v>276</v>
      </c>
      <c r="B291" s="50" t="s">
        <v>247</v>
      </c>
      <c r="C291" s="52">
        <v>42425</v>
      </c>
      <c r="D291" s="53">
        <v>9</v>
      </c>
      <c r="E291" s="53">
        <v>2</v>
      </c>
      <c r="F291" s="54" t="s">
        <v>6</v>
      </c>
      <c r="G291" s="59" t="s">
        <v>258</v>
      </c>
    </row>
    <row r="292" spans="1:7" x14ac:dyDescent="0.25">
      <c r="A292" s="30">
        <v>276</v>
      </c>
      <c r="B292" s="51" t="s">
        <v>248</v>
      </c>
      <c r="C292" s="47">
        <v>42428</v>
      </c>
      <c r="D292" s="48">
        <v>10</v>
      </c>
      <c r="E292" s="48">
        <v>2</v>
      </c>
      <c r="F292" s="49" t="s">
        <v>197</v>
      </c>
      <c r="G292" s="60" t="s">
        <v>260</v>
      </c>
    </row>
    <row r="293" spans="1:7" x14ac:dyDescent="0.25">
      <c r="A293" s="30">
        <v>276</v>
      </c>
      <c r="B293" s="50" t="s">
        <v>249</v>
      </c>
      <c r="C293" s="52">
        <v>42428</v>
      </c>
      <c r="D293" s="53">
        <v>10</v>
      </c>
      <c r="E293" s="53">
        <v>2</v>
      </c>
      <c r="F293" s="54" t="s">
        <v>11</v>
      </c>
      <c r="G293" s="59" t="s">
        <v>260</v>
      </c>
    </row>
    <row r="294" spans="1:7" x14ac:dyDescent="0.25">
      <c r="A294" s="30">
        <v>276</v>
      </c>
      <c r="B294" s="51" t="s">
        <v>250</v>
      </c>
      <c r="C294" s="47">
        <v>42428</v>
      </c>
      <c r="D294" s="48">
        <v>10</v>
      </c>
      <c r="E294" s="48">
        <v>2</v>
      </c>
      <c r="F294" s="49" t="s">
        <v>11</v>
      </c>
      <c r="G294" s="60" t="s">
        <v>260</v>
      </c>
    </row>
    <row r="295" spans="1:7" x14ac:dyDescent="0.25">
      <c r="A295" s="30">
        <v>276</v>
      </c>
      <c r="B295" s="50" t="s">
        <v>251</v>
      </c>
      <c r="C295" s="52">
        <v>42428</v>
      </c>
      <c r="D295" s="53">
        <v>10</v>
      </c>
      <c r="E295" s="53">
        <v>2</v>
      </c>
      <c r="F295" s="54" t="s">
        <v>11</v>
      </c>
      <c r="G295" s="59" t="s">
        <v>260</v>
      </c>
    </row>
    <row r="296" spans="1:7" x14ac:dyDescent="0.25">
      <c r="A296" s="30">
        <v>276</v>
      </c>
      <c r="B296" s="51" t="s">
        <v>252</v>
      </c>
      <c r="C296" s="47">
        <v>42428</v>
      </c>
      <c r="D296" s="48">
        <v>10</v>
      </c>
      <c r="E296" s="48">
        <v>2</v>
      </c>
      <c r="F296" s="49" t="s">
        <v>11</v>
      </c>
      <c r="G296" s="60" t="s">
        <v>260</v>
      </c>
    </row>
    <row r="297" spans="1:7" x14ac:dyDescent="0.25">
      <c r="A297" s="30">
        <v>276</v>
      </c>
      <c r="B297" s="51" t="s">
        <v>253</v>
      </c>
      <c r="C297" s="47">
        <v>42429</v>
      </c>
      <c r="D297" s="48">
        <v>10</v>
      </c>
      <c r="E297" s="48">
        <v>2</v>
      </c>
      <c r="F297" s="49" t="s">
        <v>20</v>
      </c>
      <c r="G297" s="60" t="s">
        <v>258</v>
      </c>
    </row>
    <row r="298" spans="1:7" x14ac:dyDescent="0.25">
      <c r="A298" s="30">
        <v>276</v>
      </c>
      <c r="B298" s="50" t="s">
        <v>254</v>
      </c>
      <c r="C298" s="52">
        <v>42429</v>
      </c>
      <c r="D298" s="53">
        <v>10</v>
      </c>
      <c r="E298" s="53">
        <v>2</v>
      </c>
      <c r="F298" s="54" t="s">
        <v>14</v>
      </c>
      <c r="G298" s="59" t="s">
        <v>259</v>
      </c>
    </row>
    <row r="299" spans="1:7" x14ac:dyDescent="0.25">
      <c r="A299" s="30">
        <v>276</v>
      </c>
      <c r="B299" s="51" t="s">
        <v>255</v>
      </c>
      <c r="C299" s="47">
        <v>42429</v>
      </c>
      <c r="D299" s="48">
        <v>10</v>
      </c>
      <c r="E299" s="48">
        <v>2</v>
      </c>
      <c r="F299" s="49" t="s">
        <v>14</v>
      </c>
      <c r="G299" s="60" t="s">
        <v>259</v>
      </c>
    </row>
    <row r="300" spans="1:7" x14ac:dyDescent="0.25">
      <c r="A300" s="30">
        <v>276</v>
      </c>
      <c r="B300" s="50" t="s">
        <v>256</v>
      </c>
      <c r="C300" s="52">
        <v>42429</v>
      </c>
      <c r="D300" s="53">
        <v>10</v>
      </c>
      <c r="E300" s="53">
        <v>2</v>
      </c>
      <c r="F300" s="54" t="s">
        <v>4</v>
      </c>
      <c r="G300" s="59" t="s">
        <v>259</v>
      </c>
    </row>
    <row r="301" spans="1:7" x14ac:dyDescent="0.25">
      <c r="A301" s="46">
        <v>276</v>
      </c>
      <c r="B301" s="55" t="s">
        <v>257</v>
      </c>
      <c r="C301" s="56">
        <v>42429</v>
      </c>
      <c r="D301" s="57">
        <v>10</v>
      </c>
      <c r="E301" s="57">
        <v>2</v>
      </c>
      <c r="F301" s="58" t="s">
        <v>3</v>
      </c>
      <c r="G301" s="61" t="s">
        <v>259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7"/>
  <sheetViews>
    <sheetView zoomScaleNormal="100" workbookViewId="0"/>
  </sheetViews>
  <sheetFormatPr defaultRowHeight="15" x14ac:dyDescent="0.25"/>
  <cols>
    <col min="1" max="1" width="23.28515625" bestFit="1" customWidth="1"/>
    <col min="2" max="2" width="10.28515625" bestFit="1" customWidth="1"/>
    <col min="3" max="8" width="3" customWidth="1"/>
    <col min="9" max="14" width="3" bestFit="1" customWidth="1"/>
    <col min="15" max="15" width="3" customWidth="1"/>
    <col min="16" max="16" width="3" bestFit="1" customWidth="1"/>
    <col min="17" max="18" width="3" customWidth="1"/>
    <col min="19" max="20" width="3" bestFit="1" customWidth="1"/>
    <col min="21" max="21" width="3" customWidth="1"/>
    <col min="22" max="27" width="3" bestFit="1" customWidth="1"/>
    <col min="28" max="28" width="2" bestFit="1" customWidth="1"/>
    <col min="29" max="29" width="3" bestFit="1" customWidth="1"/>
    <col min="30" max="31" width="2" bestFit="1" customWidth="1"/>
    <col min="32" max="33" width="3" bestFit="1" customWidth="1"/>
    <col min="34" max="34" width="2" bestFit="1" customWidth="1"/>
    <col min="35" max="35" width="3" bestFit="1" customWidth="1"/>
    <col min="36" max="36" width="11.85546875" bestFit="1" customWidth="1"/>
  </cols>
  <sheetData>
    <row r="1" spans="1:35" x14ac:dyDescent="0.25">
      <c r="A1" s="43" t="s">
        <v>37</v>
      </c>
      <c r="B1" s="42" t="s">
        <v>196</v>
      </c>
    </row>
    <row r="3" spans="1:35" x14ac:dyDescent="0.25">
      <c r="A3" s="43" t="s">
        <v>181</v>
      </c>
      <c r="B3" s="43" t="s">
        <v>179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</row>
    <row r="4" spans="1:35" x14ac:dyDescent="0.25">
      <c r="A4" s="43" t="s">
        <v>0</v>
      </c>
      <c r="B4" s="42">
        <v>26</v>
      </c>
      <c r="C4" s="42">
        <v>27</v>
      </c>
      <c r="D4" s="42">
        <v>28</v>
      </c>
      <c r="E4" s="42">
        <v>29</v>
      </c>
      <c r="F4" s="42">
        <v>30</v>
      </c>
      <c r="G4" s="42">
        <v>32</v>
      </c>
      <c r="H4" s="42">
        <v>33</v>
      </c>
      <c r="I4" s="42">
        <v>34</v>
      </c>
      <c r="J4" s="42">
        <v>35</v>
      </c>
      <c r="K4" s="42">
        <v>37</v>
      </c>
      <c r="L4" s="42">
        <v>38</v>
      </c>
      <c r="M4" s="42">
        <v>39</v>
      </c>
      <c r="N4" s="42">
        <v>40</v>
      </c>
      <c r="O4" s="42">
        <v>41</v>
      </c>
      <c r="P4" s="42">
        <v>42</v>
      </c>
      <c r="Q4" s="42">
        <v>43</v>
      </c>
      <c r="R4" s="42">
        <v>44</v>
      </c>
      <c r="S4" s="42">
        <v>45</v>
      </c>
      <c r="T4" s="42">
        <v>46</v>
      </c>
      <c r="U4" s="42">
        <v>47</v>
      </c>
      <c r="V4" s="42">
        <v>48</v>
      </c>
      <c r="W4" s="42">
        <v>49</v>
      </c>
      <c r="X4" s="42">
        <v>50</v>
      </c>
      <c r="Y4" s="42">
        <v>51</v>
      </c>
      <c r="Z4" s="42">
        <v>52</v>
      </c>
      <c r="AA4" s="42">
        <v>53</v>
      </c>
      <c r="AB4" s="42">
        <v>3</v>
      </c>
      <c r="AC4" s="42">
        <v>4</v>
      </c>
      <c r="AD4" s="42">
        <v>5</v>
      </c>
      <c r="AE4" s="42">
        <v>6</v>
      </c>
      <c r="AF4" s="42">
        <v>7</v>
      </c>
      <c r="AG4" s="42">
        <v>8</v>
      </c>
      <c r="AH4" s="42">
        <v>9</v>
      </c>
      <c r="AI4" s="42">
        <v>10</v>
      </c>
    </row>
    <row r="5" spans="1:35" x14ac:dyDescent="0.25">
      <c r="A5" s="44" t="s">
        <v>8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>
        <v>1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</row>
    <row r="6" spans="1:35" x14ac:dyDescent="0.25">
      <c r="A6" s="44" t="s">
        <v>9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>
        <v>1</v>
      </c>
      <c r="U6" s="45"/>
      <c r="V6" s="45"/>
      <c r="W6" s="45"/>
      <c r="X6" s="45"/>
      <c r="Y6" s="45"/>
      <c r="Z6" s="45"/>
      <c r="AA6" s="45"/>
      <c r="AB6" s="45">
        <v>1</v>
      </c>
      <c r="AC6" s="45"/>
      <c r="AD6" s="45"/>
      <c r="AE6" s="45"/>
      <c r="AF6" s="45"/>
      <c r="AG6" s="45"/>
      <c r="AH6" s="45"/>
      <c r="AI6" s="45"/>
    </row>
    <row r="7" spans="1:35" x14ac:dyDescent="0.25">
      <c r="A7" s="44" t="s">
        <v>184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>
        <v>1</v>
      </c>
      <c r="V7" s="45">
        <v>1</v>
      </c>
      <c r="W7" s="45"/>
      <c r="X7" s="45"/>
      <c r="Y7" s="45"/>
      <c r="Z7" s="45"/>
      <c r="AA7" s="45"/>
      <c r="AB7" s="45"/>
      <c r="AC7" s="45"/>
      <c r="AD7" s="45"/>
      <c r="AE7" s="45"/>
      <c r="AF7" s="45">
        <v>1</v>
      </c>
      <c r="AG7" s="45"/>
      <c r="AH7" s="45"/>
      <c r="AI7" s="45"/>
    </row>
    <row r="8" spans="1:35" x14ac:dyDescent="0.25">
      <c r="A8" s="44" t="s">
        <v>178</v>
      </c>
      <c r="B8" s="45"/>
      <c r="C8" s="45"/>
      <c r="D8" s="45"/>
      <c r="E8" s="45"/>
      <c r="F8" s="45">
        <v>1</v>
      </c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</row>
    <row r="9" spans="1:35" x14ac:dyDescent="0.25">
      <c r="A9" s="44" t="s">
        <v>48</v>
      </c>
      <c r="B9" s="45"/>
      <c r="C9" s="45"/>
      <c r="D9" s="45">
        <v>3</v>
      </c>
      <c r="E9" s="45"/>
      <c r="F9" s="45">
        <v>2</v>
      </c>
      <c r="G9" s="45"/>
      <c r="H9" s="45"/>
      <c r="I9" s="45"/>
      <c r="J9" s="45">
        <v>1</v>
      </c>
      <c r="K9" s="45"/>
      <c r="L9" s="45"/>
      <c r="M9" s="45">
        <v>1</v>
      </c>
      <c r="N9" s="45"/>
      <c r="O9" s="45">
        <v>1</v>
      </c>
      <c r="P9" s="45">
        <v>1</v>
      </c>
      <c r="Q9" s="45"/>
      <c r="R9" s="45"/>
      <c r="S9" s="45">
        <v>1</v>
      </c>
      <c r="T9" s="45">
        <v>5</v>
      </c>
      <c r="U9" s="45"/>
      <c r="V9" s="45"/>
      <c r="W9" s="45"/>
      <c r="X9" s="45"/>
      <c r="Y9" s="45">
        <v>4</v>
      </c>
      <c r="Z9" s="45"/>
      <c r="AA9" s="45"/>
      <c r="AB9" s="45"/>
      <c r="AC9" s="45">
        <v>1</v>
      </c>
      <c r="AD9" s="45"/>
      <c r="AE9" s="45"/>
      <c r="AF9" s="45"/>
      <c r="AG9" s="45">
        <v>3</v>
      </c>
      <c r="AH9" s="45"/>
      <c r="AI9" s="45"/>
    </row>
    <row r="10" spans="1:35" x14ac:dyDescent="0.25">
      <c r="A10" s="44" t="s">
        <v>50</v>
      </c>
      <c r="B10" s="45"/>
      <c r="C10" s="45">
        <v>1</v>
      </c>
      <c r="D10" s="45">
        <v>1</v>
      </c>
      <c r="E10" s="45"/>
      <c r="F10" s="45"/>
      <c r="G10" s="45"/>
      <c r="H10" s="45"/>
      <c r="I10" s="45"/>
      <c r="J10" s="45"/>
      <c r="K10" s="45">
        <v>4</v>
      </c>
      <c r="L10" s="45"/>
      <c r="M10" s="45"/>
      <c r="N10" s="45"/>
      <c r="O10" s="45"/>
      <c r="P10" s="45"/>
      <c r="Q10" s="45">
        <v>1</v>
      </c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>
        <v>1</v>
      </c>
      <c r="AH10" s="45"/>
      <c r="AI10" s="45"/>
    </row>
    <row r="11" spans="1:35" x14ac:dyDescent="0.25">
      <c r="A11" s="44" t="s">
        <v>18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>
        <v>1</v>
      </c>
      <c r="V11" s="45">
        <v>1</v>
      </c>
      <c r="W11" s="45">
        <v>1</v>
      </c>
      <c r="X11" s="45">
        <v>1</v>
      </c>
      <c r="Y11" s="45"/>
      <c r="Z11" s="45">
        <v>1</v>
      </c>
      <c r="AA11" s="45"/>
      <c r="AB11" s="45"/>
      <c r="AC11" s="45">
        <v>1</v>
      </c>
      <c r="AD11" s="45"/>
      <c r="AE11" s="45"/>
      <c r="AF11" s="45"/>
      <c r="AG11" s="45"/>
      <c r="AH11" s="45"/>
      <c r="AI11" s="45"/>
    </row>
    <row r="12" spans="1:35" x14ac:dyDescent="0.25">
      <c r="A12" s="44" t="s">
        <v>185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>
        <v>1</v>
      </c>
      <c r="V12" s="45"/>
      <c r="W12" s="45">
        <v>1</v>
      </c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</row>
    <row r="13" spans="1:35" x14ac:dyDescent="0.25">
      <c r="A13" s="44" t="s">
        <v>24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>
        <v>1</v>
      </c>
      <c r="V13" s="45"/>
      <c r="W13" s="45">
        <v>1</v>
      </c>
      <c r="X13" s="45"/>
      <c r="Y13" s="45">
        <v>3</v>
      </c>
      <c r="Z13" s="45">
        <v>1</v>
      </c>
      <c r="AA13" s="45">
        <v>1</v>
      </c>
      <c r="AB13" s="45"/>
      <c r="AC13" s="45"/>
      <c r="AD13" s="45"/>
      <c r="AE13" s="45"/>
      <c r="AF13" s="45"/>
      <c r="AG13" s="45"/>
      <c r="AH13" s="45"/>
      <c r="AI13" s="45"/>
    </row>
    <row r="14" spans="1:35" x14ac:dyDescent="0.25">
      <c r="A14" s="44" t="s">
        <v>33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>
        <v>1</v>
      </c>
      <c r="P14" s="45"/>
      <c r="Q14" s="45"/>
      <c r="R14" s="45"/>
      <c r="S14" s="45">
        <v>1</v>
      </c>
      <c r="T14" s="45"/>
      <c r="U14" s="45"/>
      <c r="V14" s="45"/>
      <c r="W14" s="45"/>
      <c r="X14" s="45"/>
      <c r="Y14" s="45"/>
      <c r="Z14" s="45">
        <v>1</v>
      </c>
      <c r="AA14" s="45"/>
      <c r="AB14" s="45"/>
      <c r="AC14" s="45"/>
      <c r="AD14" s="45"/>
      <c r="AE14" s="45"/>
      <c r="AF14" s="45"/>
      <c r="AG14" s="45"/>
      <c r="AH14" s="45"/>
      <c r="AI14" s="45"/>
    </row>
    <row r="15" spans="1:35" x14ac:dyDescent="0.25">
      <c r="A15" s="44" t="s">
        <v>6</v>
      </c>
      <c r="B15" s="45"/>
      <c r="C15" s="45"/>
      <c r="D15" s="45">
        <v>2</v>
      </c>
      <c r="E15" s="45"/>
      <c r="F15" s="45"/>
      <c r="G15" s="45"/>
      <c r="H15" s="45">
        <v>1</v>
      </c>
      <c r="I15" s="45">
        <v>1</v>
      </c>
      <c r="J15" s="45"/>
      <c r="K15" s="45">
        <v>4</v>
      </c>
      <c r="L15" s="45"/>
      <c r="M15" s="45"/>
      <c r="N15" s="45"/>
      <c r="O15" s="45"/>
      <c r="P15" s="45"/>
      <c r="Q15" s="45"/>
      <c r="R15" s="45"/>
      <c r="S15" s="45">
        <v>1</v>
      </c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>
        <v>1</v>
      </c>
      <c r="AI15" s="45"/>
    </row>
    <row r="16" spans="1:35" x14ac:dyDescent="0.25">
      <c r="A16" s="44" t="s">
        <v>3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>
        <v>1</v>
      </c>
      <c r="Q16" s="45"/>
      <c r="R16" s="45"/>
      <c r="S16" s="45"/>
      <c r="T16" s="45">
        <v>9</v>
      </c>
      <c r="U16" s="45"/>
      <c r="V16" s="45"/>
      <c r="W16" s="45">
        <v>1</v>
      </c>
      <c r="X16" s="45">
        <v>2</v>
      </c>
      <c r="Y16" s="45">
        <v>7</v>
      </c>
      <c r="Z16" s="45"/>
      <c r="AA16" s="45"/>
      <c r="AB16" s="45"/>
      <c r="AC16" s="45">
        <v>1</v>
      </c>
      <c r="AD16" s="45"/>
      <c r="AE16" s="45"/>
      <c r="AF16" s="45">
        <v>1</v>
      </c>
      <c r="AG16" s="45"/>
      <c r="AH16" s="45"/>
      <c r="AI16" s="45">
        <v>1</v>
      </c>
    </row>
    <row r="17" spans="1:35" x14ac:dyDescent="0.25">
      <c r="A17" s="44" t="s">
        <v>183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>
        <v>1</v>
      </c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</row>
    <row r="18" spans="1:35" x14ac:dyDescent="0.25">
      <c r="A18" s="44" t="s">
        <v>13</v>
      </c>
      <c r="B18" s="45"/>
      <c r="C18" s="45"/>
      <c r="D18" s="45"/>
      <c r="E18" s="45">
        <v>1</v>
      </c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</row>
    <row r="19" spans="1:35" x14ac:dyDescent="0.25">
      <c r="A19" s="44" t="s">
        <v>49</v>
      </c>
      <c r="B19" s="45">
        <v>1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</row>
    <row r="20" spans="1:35" x14ac:dyDescent="0.25">
      <c r="A20" s="44" t="s">
        <v>26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>
        <v>1</v>
      </c>
      <c r="M20" s="45"/>
      <c r="N20" s="45">
        <v>1</v>
      </c>
      <c r="O20" s="45">
        <v>1</v>
      </c>
      <c r="P20" s="45"/>
      <c r="Q20" s="45">
        <v>1</v>
      </c>
      <c r="R20" s="45"/>
      <c r="S20" s="45"/>
      <c r="T20" s="45"/>
      <c r="U20" s="45">
        <v>1</v>
      </c>
      <c r="V20" s="45"/>
      <c r="W20" s="45"/>
      <c r="X20" s="45">
        <v>1</v>
      </c>
      <c r="Y20" s="45"/>
      <c r="Z20" s="45">
        <v>1</v>
      </c>
      <c r="AA20" s="45"/>
      <c r="AB20" s="45"/>
      <c r="AC20" s="45">
        <v>3</v>
      </c>
      <c r="AD20" s="45">
        <v>1</v>
      </c>
      <c r="AE20" s="45"/>
      <c r="AF20" s="45"/>
      <c r="AG20" s="45"/>
      <c r="AH20" s="45"/>
      <c r="AI20" s="45"/>
    </row>
    <row r="21" spans="1:35" x14ac:dyDescent="0.25">
      <c r="A21" s="44" t="s">
        <v>4</v>
      </c>
      <c r="B21" s="45"/>
      <c r="C21" s="45">
        <v>7</v>
      </c>
      <c r="D21" s="45">
        <v>7</v>
      </c>
      <c r="E21" s="45">
        <v>4</v>
      </c>
      <c r="F21" s="45">
        <v>1</v>
      </c>
      <c r="G21" s="45">
        <v>1</v>
      </c>
      <c r="H21" s="45">
        <v>2</v>
      </c>
      <c r="I21" s="45">
        <v>2</v>
      </c>
      <c r="J21" s="45">
        <v>2</v>
      </c>
      <c r="K21" s="45"/>
      <c r="L21" s="45"/>
      <c r="M21" s="45"/>
      <c r="N21" s="45">
        <v>2</v>
      </c>
      <c r="O21" s="45">
        <v>1</v>
      </c>
      <c r="P21" s="45"/>
      <c r="Q21" s="45">
        <v>2</v>
      </c>
      <c r="R21" s="45">
        <v>1</v>
      </c>
      <c r="S21" s="45"/>
      <c r="T21" s="45">
        <v>16</v>
      </c>
      <c r="U21" s="45">
        <v>1</v>
      </c>
      <c r="V21" s="45">
        <v>1</v>
      </c>
      <c r="W21" s="45"/>
      <c r="X21" s="45">
        <v>1</v>
      </c>
      <c r="Y21" s="45">
        <v>4</v>
      </c>
      <c r="Z21" s="45">
        <v>2</v>
      </c>
      <c r="AA21" s="45"/>
      <c r="AB21" s="45"/>
      <c r="AC21" s="45">
        <v>4</v>
      </c>
      <c r="AD21" s="45">
        <v>1</v>
      </c>
      <c r="AE21" s="45">
        <v>1</v>
      </c>
      <c r="AF21" s="45">
        <v>1</v>
      </c>
      <c r="AG21" s="45">
        <v>1</v>
      </c>
      <c r="AH21" s="45"/>
      <c r="AI21" s="45">
        <v>1</v>
      </c>
    </row>
    <row r="22" spans="1:35" x14ac:dyDescent="0.25">
      <c r="A22" s="44" t="s">
        <v>22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>
        <v>2</v>
      </c>
      <c r="U22" s="45">
        <v>1</v>
      </c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</row>
    <row r="23" spans="1:35" x14ac:dyDescent="0.25">
      <c r="A23" s="44" t="s">
        <v>47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>
        <v>1</v>
      </c>
      <c r="S23" s="45"/>
      <c r="T23" s="45">
        <v>2</v>
      </c>
      <c r="U23" s="45">
        <v>1</v>
      </c>
      <c r="V23" s="45">
        <v>1</v>
      </c>
      <c r="W23" s="45">
        <v>1</v>
      </c>
      <c r="X23" s="45"/>
      <c r="Y23" s="45">
        <v>3</v>
      </c>
      <c r="Z23" s="45">
        <v>3</v>
      </c>
      <c r="AA23" s="45"/>
      <c r="AB23" s="45">
        <v>2</v>
      </c>
      <c r="AC23" s="45"/>
      <c r="AD23" s="45">
        <v>2</v>
      </c>
      <c r="AE23" s="45"/>
      <c r="AF23" s="45"/>
      <c r="AG23" s="45">
        <v>1</v>
      </c>
      <c r="AH23" s="45"/>
      <c r="AI23" s="45"/>
    </row>
    <row r="24" spans="1:35" x14ac:dyDescent="0.25">
      <c r="A24" s="44" t="s">
        <v>12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>
        <v>1</v>
      </c>
      <c r="P24" s="45">
        <v>1</v>
      </c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</row>
    <row r="25" spans="1:35" x14ac:dyDescent="0.25">
      <c r="A25" s="44" t="s">
        <v>25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>
        <v>9</v>
      </c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</row>
    <row r="26" spans="1:35" x14ac:dyDescent="0.25">
      <c r="A26" s="44" t="s">
        <v>186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>
        <v>1</v>
      </c>
      <c r="W26" s="45"/>
      <c r="X26" s="45"/>
      <c r="Y26" s="45"/>
      <c r="Z26" s="45">
        <v>1</v>
      </c>
      <c r="AA26" s="45"/>
      <c r="AB26" s="45"/>
      <c r="AC26" s="45"/>
      <c r="AD26" s="45"/>
      <c r="AE26" s="45"/>
      <c r="AF26" s="45"/>
      <c r="AG26" s="45"/>
      <c r="AH26" s="45"/>
      <c r="AI26" s="45"/>
    </row>
    <row r="27" spans="1:35" x14ac:dyDescent="0.25">
      <c r="A27" s="44" t="s">
        <v>191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>
        <v>2</v>
      </c>
      <c r="X27" s="45"/>
      <c r="Y27" s="45">
        <v>1</v>
      </c>
      <c r="Z27" s="45"/>
      <c r="AA27" s="45"/>
      <c r="AB27" s="45"/>
      <c r="AC27" s="45"/>
      <c r="AD27" s="45"/>
      <c r="AE27" s="45"/>
      <c r="AF27" s="45"/>
      <c r="AG27" s="45">
        <v>1</v>
      </c>
      <c r="AH27" s="45"/>
      <c r="AI27" s="45"/>
    </row>
    <row r="28" spans="1:35" x14ac:dyDescent="0.25">
      <c r="A28" s="44" t="s">
        <v>187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>
        <v>1</v>
      </c>
      <c r="W28" s="45">
        <v>1</v>
      </c>
      <c r="X28" s="45"/>
      <c r="Y28" s="45"/>
      <c r="Z28" s="45">
        <v>4</v>
      </c>
      <c r="AA28" s="45">
        <v>7</v>
      </c>
      <c r="AB28" s="45"/>
      <c r="AC28" s="45"/>
      <c r="AD28" s="45"/>
      <c r="AE28" s="45">
        <v>1</v>
      </c>
      <c r="AF28" s="45">
        <v>4</v>
      </c>
      <c r="AG28" s="45"/>
      <c r="AH28" s="45"/>
      <c r="AI28" s="45">
        <v>4</v>
      </c>
    </row>
    <row r="29" spans="1:35" x14ac:dyDescent="0.25">
      <c r="A29" s="44" t="s">
        <v>188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>
        <v>1</v>
      </c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</row>
    <row r="30" spans="1:35" x14ac:dyDescent="0.25">
      <c r="A30" s="44" t="s">
        <v>190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>
        <v>3</v>
      </c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</row>
    <row r="31" spans="1:35" x14ac:dyDescent="0.25">
      <c r="A31" s="44" t="s">
        <v>16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>
        <v>1</v>
      </c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</row>
    <row r="32" spans="1:35" x14ac:dyDescent="0.25">
      <c r="A32" s="44" t="s">
        <v>23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>
        <v>2</v>
      </c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>
        <v>1</v>
      </c>
      <c r="AI32" s="45"/>
    </row>
    <row r="33" spans="1:35" x14ac:dyDescent="0.25">
      <c r="A33" s="44" t="s">
        <v>2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>
        <v>3</v>
      </c>
      <c r="X33" s="45">
        <v>4</v>
      </c>
      <c r="Y33" s="45">
        <v>2</v>
      </c>
      <c r="Z33" s="45"/>
      <c r="AA33" s="45"/>
      <c r="AB33" s="45"/>
      <c r="AC33" s="45"/>
      <c r="AD33" s="45"/>
      <c r="AE33" s="45"/>
      <c r="AF33" s="45"/>
      <c r="AG33" s="45"/>
      <c r="AH33" s="45">
        <v>2</v>
      </c>
      <c r="AI33" s="45"/>
    </row>
    <row r="34" spans="1:35" x14ac:dyDescent="0.25">
      <c r="A34" s="44" t="s">
        <v>1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>
        <v>1</v>
      </c>
      <c r="V34" s="45">
        <v>2</v>
      </c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</row>
    <row r="35" spans="1:35" x14ac:dyDescent="0.25">
      <c r="A35" s="44" t="s">
        <v>15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>
        <v>4</v>
      </c>
      <c r="Y35" s="45">
        <v>5</v>
      </c>
      <c r="Z35" s="45">
        <v>1</v>
      </c>
      <c r="AA35" s="45">
        <v>2</v>
      </c>
      <c r="AB35" s="45"/>
      <c r="AC35" s="45"/>
      <c r="AD35" s="45">
        <v>1</v>
      </c>
      <c r="AE35" s="45"/>
      <c r="AF35" s="45"/>
      <c r="AG35" s="45">
        <v>3</v>
      </c>
      <c r="AH35" s="45"/>
      <c r="AI35" s="45"/>
    </row>
    <row r="36" spans="1:35" x14ac:dyDescent="0.25">
      <c r="A36" s="44" t="s">
        <v>19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>
        <v>1</v>
      </c>
      <c r="Z36" s="45"/>
      <c r="AA36" s="45"/>
      <c r="AB36" s="45"/>
      <c r="AC36" s="45"/>
      <c r="AD36" s="45"/>
      <c r="AE36" s="45"/>
      <c r="AF36" s="45"/>
      <c r="AG36" s="45"/>
      <c r="AH36" s="45"/>
      <c r="AI36" s="45"/>
    </row>
    <row r="37" spans="1:35" x14ac:dyDescent="0.25">
      <c r="A37" s="44" t="s">
        <v>14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>
        <v>1</v>
      </c>
      <c r="Z37" s="45"/>
      <c r="AA37" s="45"/>
      <c r="AB37" s="45">
        <v>1</v>
      </c>
      <c r="AC37" s="45">
        <v>1</v>
      </c>
      <c r="AD37" s="45">
        <v>1</v>
      </c>
      <c r="AE37" s="45"/>
      <c r="AF37" s="45"/>
      <c r="AG37" s="45"/>
      <c r="AH37" s="45"/>
      <c r="AI37" s="45">
        <v>2</v>
      </c>
    </row>
    <row r="38" spans="1:35" x14ac:dyDescent="0.25">
      <c r="A38" s="44" t="s">
        <v>21</v>
      </c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>
        <v>1</v>
      </c>
      <c r="Z38" s="45"/>
      <c r="AA38" s="45"/>
      <c r="AB38" s="45"/>
      <c r="AC38" s="45"/>
      <c r="AD38" s="45"/>
      <c r="AE38" s="45"/>
      <c r="AF38" s="45"/>
      <c r="AG38" s="45"/>
      <c r="AH38" s="45"/>
      <c r="AI38" s="45"/>
    </row>
    <row r="39" spans="1:35" x14ac:dyDescent="0.25">
      <c r="A39" s="44" t="s">
        <v>5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>
        <v>1</v>
      </c>
      <c r="Y39" s="45">
        <v>1</v>
      </c>
      <c r="Z39" s="45"/>
      <c r="AA39" s="45"/>
      <c r="AB39" s="45"/>
      <c r="AC39" s="45"/>
      <c r="AD39" s="45"/>
      <c r="AE39" s="45"/>
      <c r="AF39" s="45"/>
      <c r="AG39" s="45"/>
      <c r="AH39" s="45"/>
      <c r="AI39" s="45"/>
    </row>
    <row r="40" spans="1:35" x14ac:dyDescent="0.25">
      <c r="A40" s="44" t="s">
        <v>197</v>
      </c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>
        <v>1</v>
      </c>
      <c r="AA40" s="45">
        <v>1</v>
      </c>
      <c r="AB40" s="45">
        <v>1</v>
      </c>
      <c r="AC40" s="45"/>
      <c r="AD40" s="45">
        <v>1</v>
      </c>
      <c r="AE40" s="45">
        <v>2</v>
      </c>
      <c r="AF40" s="45">
        <v>1</v>
      </c>
      <c r="AG40" s="45"/>
      <c r="AH40" s="45"/>
      <c r="AI40" s="45">
        <v>1</v>
      </c>
    </row>
    <row r="41" spans="1:35" x14ac:dyDescent="0.25">
      <c r="A41" s="44" t="s">
        <v>198</v>
      </c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>
        <v>1</v>
      </c>
      <c r="AA41" s="45"/>
      <c r="AB41" s="45"/>
      <c r="AC41" s="45"/>
      <c r="AD41" s="45"/>
      <c r="AE41" s="45"/>
      <c r="AF41" s="45"/>
      <c r="AG41" s="45"/>
      <c r="AH41" s="45"/>
      <c r="AI41" s="45"/>
    </row>
    <row r="42" spans="1:35" x14ac:dyDescent="0.25">
      <c r="A42" s="44" t="s">
        <v>200</v>
      </c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>
        <v>1</v>
      </c>
      <c r="AC42" s="45"/>
      <c r="AD42" s="45"/>
      <c r="AE42" s="45"/>
      <c r="AF42" s="45"/>
      <c r="AG42" s="45"/>
      <c r="AH42" s="45"/>
      <c r="AI42" s="45"/>
    </row>
    <row r="43" spans="1:35" x14ac:dyDescent="0.25">
      <c r="A43" s="44" t="s">
        <v>182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>
        <v>1</v>
      </c>
      <c r="AC43" s="45"/>
      <c r="AD43" s="45"/>
      <c r="AE43" s="45"/>
      <c r="AF43" s="45"/>
      <c r="AG43" s="45"/>
      <c r="AH43" s="45"/>
      <c r="AI43" s="45"/>
    </row>
    <row r="44" spans="1:35" x14ac:dyDescent="0.25">
      <c r="A44" s="44" t="s">
        <v>203</v>
      </c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>
        <v>2</v>
      </c>
      <c r="AD44" s="45">
        <v>1</v>
      </c>
      <c r="AE44" s="45"/>
      <c r="AF44" s="45">
        <v>2</v>
      </c>
      <c r="AG44" s="45"/>
      <c r="AH44" s="45"/>
      <c r="AI44" s="45"/>
    </row>
    <row r="45" spans="1:35" x14ac:dyDescent="0.25">
      <c r="A45" s="44" t="s">
        <v>20</v>
      </c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>
        <v>1</v>
      </c>
      <c r="AG45" s="45">
        <v>2</v>
      </c>
      <c r="AH45" s="45">
        <v>1</v>
      </c>
      <c r="AI45" s="45">
        <v>1</v>
      </c>
    </row>
    <row r="46" spans="1:35" x14ac:dyDescent="0.25">
      <c r="A46" s="44" t="s">
        <v>237</v>
      </c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>
        <v>3</v>
      </c>
      <c r="AH46" s="45"/>
      <c r="AI46" s="45"/>
    </row>
    <row r="47" spans="1:35" x14ac:dyDescent="0.25">
      <c r="A47" s="44" t="s">
        <v>27</v>
      </c>
      <c r="B47" s="45">
        <v>1</v>
      </c>
      <c r="C47" s="45">
        <v>8</v>
      </c>
      <c r="D47" s="45">
        <v>13</v>
      </c>
      <c r="E47" s="45">
        <v>5</v>
      </c>
      <c r="F47" s="45">
        <v>4</v>
      </c>
      <c r="G47" s="45">
        <v>1</v>
      </c>
      <c r="H47" s="45">
        <v>3</v>
      </c>
      <c r="I47" s="45">
        <v>3</v>
      </c>
      <c r="J47" s="45">
        <v>3</v>
      </c>
      <c r="K47" s="45">
        <v>8</v>
      </c>
      <c r="L47" s="45">
        <v>1</v>
      </c>
      <c r="M47" s="45">
        <v>2</v>
      </c>
      <c r="N47" s="45">
        <v>3</v>
      </c>
      <c r="O47" s="45">
        <v>5</v>
      </c>
      <c r="P47" s="45">
        <v>3</v>
      </c>
      <c r="Q47" s="45">
        <v>4</v>
      </c>
      <c r="R47" s="45">
        <v>2</v>
      </c>
      <c r="S47" s="45">
        <v>3</v>
      </c>
      <c r="T47" s="45">
        <v>35</v>
      </c>
      <c r="U47" s="45">
        <v>10</v>
      </c>
      <c r="V47" s="45">
        <v>18</v>
      </c>
      <c r="W47" s="45">
        <v>17</v>
      </c>
      <c r="X47" s="45">
        <v>14</v>
      </c>
      <c r="Y47" s="45">
        <v>33</v>
      </c>
      <c r="Z47" s="45">
        <v>17</v>
      </c>
      <c r="AA47" s="45">
        <v>11</v>
      </c>
      <c r="AB47" s="45">
        <v>7</v>
      </c>
      <c r="AC47" s="45">
        <v>13</v>
      </c>
      <c r="AD47" s="45">
        <v>8</v>
      </c>
      <c r="AE47" s="45">
        <v>4</v>
      </c>
      <c r="AF47" s="45">
        <v>11</v>
      </c>
      <c r="AG47" s="45">
        <v>15</v>
      </c>
      <c r="AH47" s="45">
        <v>5</v>
      </c>
      <c r="AI47" s="45">
        <v>10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opLeftCell="A49" zoomScaleNormal="100" workbookViewId="0">
      <selection activeCell="B54" sqref="B54"/>
    </sheetView>
  </sheetViews>
  <sheetFormatPr defaultRowHeight="15" x14ac:dyDescent="0.25"/>
  <cols>
    <col min="9" max="9" width="113.42578125" customWidth="1"/>
  </cols>
  <sheetData>
    <row r="1" spans="1:15" ht="43.5" thickBot="1" x14ac:dyDescent="0.3">
      <c r="A1" s="62" t="s">
        <v>51</v>
      </c>
      <c r="B1" s="18" t="s">
        <v>52</v>
      </c>
      <c r="C1" s="19"/>
      <c r="D1" s="19"/>
      <c r="E1" s="19"/>
      <c r="F1" s="19"/>
      <c r="G1" s="19"/>
      <c r="H1" s="19"/>
      <c r="I1" s="20"/>
      <c r="J1" s="5"/>
      <c r="K1" s="5"/>
      <c r="L1" s="5"/>
      <c r="M1" s="74" t="s">
        <v>53</v>
      </c>
      <c r="N1" s="75"/>
      <c r="O1" s="62" t="s">
        <v>54</v>
      </c>
    </row>
    <row r="2" spans="1:15" ht="57.75" thickBot="1" x14ac:dyDescent="0.3">
      <c r="A2" s="63"/>
      <c r="B2" s="64" t="s">
        <v>55</v>
      </c>
      <c r="C2" s="65"/>
      <c r="D2" s="64" t="s">
        <v>56</v>
      </c>
      <c r="E2" s="65"/>
      <c r="F2" s="6" t="s">
        <v>57</v>
      </c>
      <c r="G2" s="6" t="s">
        <v>58</v>
      </c>
      <c r="H2" s="6" t="s">
        <v>59</v>
      </c>
      <c r="I2" s="6" t="s">
        <v>60</v>
      </c>
      <c r="J2" s="6" t="s">
        <v>61</v>
      </c>
      <c r="K2" s="6" t="s">
        <v>62</v>
      </c>
      <c r="L2" s="6" t="s">
        <v>63</v>
      </c>
      <c r="M2" s="76"/>
      <c r="N2" s="77"/>
      <c r="O2" s="63"/>
    </row>
    <row r="3" spans="1:15" ht="100.5" thickBot="1" x14ac:dyDescent="0.3">
      <c r="A3" s="18" t="s">
        <v>64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20"/>
    </row>
    <row r="4" spans="1:15" x14ac:dyDescent="0.25">
      <c r="A4" s="66">
        <v>1</v>
      </c>
      <c r="B4" s="21">
        <v>219791</v>
      </c>
      <c r="C4" s="22"/>
      <c r="D4" s="23"/>
      <c r="E4" s="66" t="s">
        <v>34</v>
      </c>
      <c r="F4" s="66" t="s">
        <v>65</v>
      </c>
      <c r="G4" s="69" t="s">
        <v>66</v>
      </c>
      <c r="H4" s="66"/>
      <c r="I4" s="66" t="s">
        <v>67</v>
      </c>
      <c r="J4" s="66" t="s">
        <v>68</v>
      </c>
      <c r="K4" s="66" t="s">
        <v>69</v>
      </c>
      <c r="L4" s="82" t="s">
        <v>70</v>
      </c>
      <c r="M4" s="80" t="s">
        <v>71</v>
      </c>
      <c r="N4" s="81"/>
      <c r="O4" s="66">
        <v>2446.4699999999998</v>
      </c>
    </row>
    <row r="5" spans="1:15" x14ac:dyDescent="0.25">
      <c r="A5" s="67"/>
      <c r="B5" s="24"/>
      <c r="C5" s="7"/>
      <c r="D5" s="8"/>
      <c r="E5" s="67"/>
      <c r="F5" s="67"/>
      <c r="G5" s="70"/>
      <c r="H5" s="67"/>
      <c r="I5" s="67"/>
      <c r="J5" s="67"/>
      <c r="K5" s="67"/>
      <c r="L5" s="83"/>
      <c r="M5" s="85" t="s">
        <v>72</v>
      </c>
      <c r="N5" s="86"/>
      <c r="O5" s="67"/>
    </row>
    <row r="6" spans="1:15" x14ac:dyDescent="0.25">
      <c r="A6" s="67"/>
      <c r="B6" s="24"/>
      <c r="C6" s="7"/>
      <c r="D6" s="8"/>
      <c r="E6" s="67"/>
      <c r="F6" s="67"/>
      <c r="G6" s="70"/>
      <c r="H6" s="67"/>
      <c r="I6" s="67"/>
      <c r="J6" s="67"/>
      <c r="K6" s="67"/>
      <c r="L6" s="83"/>
      <c r="M6" s="85" t="s">
        <v>73</v>
      </c>
      <c r="N6" s="86"/>
      <c r="O6" s="67"/>
    </row>
    <row r="7" spans="1:15" x14ac:dyDescent="0.25">
      <c r="A7" s="67"/>
      <c r="B7" s="24"/>
      <c r="C7" s="7"/>
      <c r="D7" s="8"/>
      <c r="E7" s="67"/>
      <c r="F7" s="67"/>
      <c r="G7" s="70"/>
      <c r="H7" s="67"/>
      <c r="I7" s="67"/>
      <c r="J7" s="67"/>
      <c r="K7" s="67"/>
      <c r="L7" s="83"/>
      <c r="M7" s="85" t="s">
        <v>74</v>
      </c>
      <c r="N7" s="86"/>
      <c r="O7" s="67"/>
    </row>
    <row r="8" spans="1:15" x14ac:dyDescent="0.25">
      <c r="A8" s="67"/>
      <c r="B8" s="24"/>
      <c r="C8" s="7"/>
      <c r="D8" s="8"/>
      <c r="E8" s="67"/>
      <c r="F8" s="67"/>
      <c r="G8" s="70"/>
      <c r="H8" s="67"/>
      <c r="I8" s="67"/>
      <c r="J8" s="67"/>
      <c r="K8" s="67"/>
      <c r="L8" s="83"/>
      <c r="M8" s="85" t="s">
        <v>75</v>
      </c>
      <c r="N8" s="86"/>
      <c r="O8" s="67"/>
    </row>
    <row r="9" spans="1:15" ht="15.75" thickBot="1" x14ac:dyDescent="0.3">
      <c r="A9" s="68"/>
      <c r="B9" s="25"/>
      <c r="C9" s="9"/>
      <c r="D9" s="10"/>
      <c r="E9" s="68"/>
      <c r="F9" s="68"/>
      <c r="G9" s="71"/>
      <c r="H9" s="68"/>
      <c r="I9" s="68"/>
      <c r="J9" s="68"/>
      <c r="K9" s="68"/>
      <c r="L9" s="84"/>
      <c r="M9" s="72" t="s">
        <v>76</v>
      </c>
      <c r="N9" s="73"/>
      <c r="O9" s="68"/>
    </row>
    <row r="10" spans="1:15" ht="25.5" x14ac:dyDescent="0.25">
      <c r="A10" s="66">
        <v>2</v>
      </c>
      <c r="B10" s="21">
        <v>220964</v>
      </c>
      <c r="C10" s="22"/>
      <c r="D10" s="23"/>
      <c r="E10" s="66" t="s">
        <v>31</v>
      </c>
      <c r="F10" s="66" t="s">
        <v>77</v>
      </c>
      <c r="G10" s="69" t="s">
        <v>66</v>
      </c>
      <c r="H10" s="66"/>
      <c r="I10" s="8" t="s">
        <v>78</v>
      </c>
      <c r="J10" s="66" t="s">
        <v>80</v>
      </c>
      <c r="K10" s="66"/>
      <c r="L10" s="66" t="s">
        <v>81</v>
      </c>
      <c r="M10" s="80" t="s">
        <v>43</v>
      </c>
      <c r="N10" s="81"/>
      <c r="O10" s="66">
        <v>3669.7</v>
      </c>
    </row>
    <row r="11" spans="1:15" ht="15.75" thickBot="1" x14ac:dyDescent="0.3">
      <c r="A11" s="68"/>
      <c r="B11" s="25"/>
      <c r="C11" s="9"/>
      <c r="D11" s="10"/>
      <c r="E11" s="68"/>
      <c r="F11" s="68"/>
      <c r="G11" s="71"/>
      <c r="H11" s="68"/>
      <c r="I11" s="10" t="s">
        <v>79</v>
      </c>
      <c r="J11" s="68"/>
      <c r="K11" s="68"/>
      <c r="L11" s="68"/>
      <c r="M11" s="72"/>
      <c r="N11" s="73"/>
      <c r="O11" s="68"/>
    </row>
    <row r="12" spans="1:15" ht="90" thickBot="1" x14ac:dyDescent="0.3">
      <c r="A12" s="11">
        <v>3</v>
      </c>
      <c r="B12" s="26">
        <v>217968</v>
      </c>
      <c r="C12" s="27"/>
      <c r="D12" s="28"/>
      <c r="E12" s="10" t="s">
        <v>34</v>
      </c>
      <c r="F12" s="10" t="s">
        <v>82</v>
      </c>
      <c r="G12" s="12" t="s">
        <v>66</v>
      </c>
      <c r="H12" s="10"/>
      <c r="I12" s="10" t="s">
        <v>83</v>
      </c>
      <c r="J12" s="10" t="s">
        <v>84</v>
      </c>
      <c r="K12" s="10"/>
      <c r="L12" s="10" t="s">
        <v>85</v>
      </c>
      <c r="M12" s="78" t="s">
        <v>86</v>
      </c>
      <c r="N12" s="79"/>
      <c r="O12" s="13">
        <v>2446.4699999999998</v>
      </c>
    </row>
    <row r="13" spans="1:15" ht="90" thickBot="1" x14ac:dyDescent="0.3">
      <c r="A13" s="11">
        <v>4</v>
      </c>
      <c r="B13" s="26">
        <v>220723</v>
      </c>
      <c r="C13" s="27"/>
      <c r="D13" s="28"/>
      <c r="E13" s="10" t="s">
        <v>31</v>
      </c>
      <c r="F13" s="10" t="s">
        <v>82</v>
      </c>
      <c r="G13" s="12" t="s">
        <v>66</v>
      </c>
      <c r="H13" s="10"/>
      <c r="I13" s="10" t="s">
        <v>87</v>
      </c>
      <c r="J13" s="14">
        <v>42275.401388888888</v>
      </c>
      <c r="K13" s="14">
        <v>42275.472222222219</v>
      </c>
      <c r="L13" s="15">
        <v>42275.668055555558</v>
      </c>
      <c r="M13" s="78" t="s">
        <v>88</v>
      </c>
      <c r="N13" s="79"/>
      <c r="O13" s="10">
        <v>3669.7</v>
      </c>
    </row>
    <row r="14" spans="1:15" ht="85.5" thickBot="1" x14ac:dyDescent="0.3">
      <c r="A14" s="11">
        <v>5</v>
      </c>
      <c r="B14" s="26">
        <v>215398</v>
      </c>
      <c r="C14" s="27"/>
      <c r="D14" s="28"/>
      <c r="E14" s="10" t="s">
        <v>41</v>
      </c>
      <c r="F14" s="10" t="s">
        <v>89</v>
      </c>
      <c r="G14" s="12" t="s">
        <v>66</v>
      </c>
      <c r="H14" s="10"/>
      <c r="I14" s="10" t="s">
        <v>90</v>
      </c>
      <c r="J14" s="14">
        <v>42205.680555555555</v>
      </c>
      <c r="K14" s="10"/>
      <c r="L14" s="14">
        <v>42207.386805555558</v>
      </c>
      <c r="M14" s="78" t="s">
        <v>91</v>
      </c>
      <c r="N14" s="79"/>
      <c r="O14" s="10">
        <v>2201.8200000000002</v>
      </c>
    </row>
    <row r="15" spans="1:15" ht="85.5" thickBot="1" x14ac:dyDescent="0.3">
      <c r="A15" s="11">
        <v>6</v>
      </c>
      <c r="B15" s="26">
        <v>215602</v>
      </c>
      <c r="C15" s="27"/>
      <c r="D15" s="28"/>
      <c r="E15" s="10" t="s">
        <v>41</v>
      </c>
      <c r="F15" s="10" t="s">
        <v>89</v>
      </c>
      <c r="G15" s="12" t="s">
        <v>66</v>
      </c>
      <c r="H15" s="10"/>
      <c r="I15" s="10" t="s">
        <v>92</v>
      </c>
      <c r="J15" s="14">
        <v>42207.745138888888</v>
      </c>
      <c r="K15" s="10"/>
      <c r="L15" s="14">
        <v>42209.422222222223</v>
      </c>
      <c r="M15" s="78" t="s">
        <v>93</v>
      </c>
      <c r="N15" s="79"/>
      <c r="O15" s="10">
        <v>2201.8200000000002</v>
      </c>
    </row>
    <row r="16" spans="1:15" ht="85.5" thickBot="1" x14ac:dyDescent="0.3">
      <c r="A16" s="11">
        <v>7</v>
      </c>
      <c r="B16" s="26">
        <v>220407</v>
      </c>
      <c r="C16" s="27"/>
      <c r="D16" s="28"/>
      <c r="E16" s="10" t="s">
        <v>34</v>
      </c>
      <c r="F16" s="10" t="s">
        <v>89</v>
      </c>
      <c r="G16" s="12" t="s">
        <v>66</v>
      </c>
      <c r="H16" s="10"/>
      <c r="I16" s="10" t="s">
        <v>94</v>
      </c>
      <c r="J16" s="15">
        <v>42269.645833333336</v>
      </c>
      <c r="K16" s="16"/>
      <c r="L16" s="15">
        <v>42270.447222222225</v>
      </c>
      <c r="M16" s="78" t="s">
        <v>95</v>
      </c>
      <c r="N16" s="79"/>
      <c r="O16" s="10">
        <v>2446.4699999999998</v>
      </c>
    </row>
    <row r="17" spans="1:15" x14ac:dyDescent="0.25">
      <c r="A17" s="66">
        <v>8</v>
      </c>
      <c r="B17" s="21">
        <v>215735</v>
      </c>
      <c r="C17" s="22"/>
      <c r="D17" s="23"/>
      <c r="E17" s="66" t="s">
        <v>34</v>
      </c>
      <c r="F17" s="66" t="s">
        <v>96</v>
      </c>
      <c r="G17" s="69" t="s">
        <v>66</v>
      </c>
      <c r="H17" s="66"/>
      <c r="I17" s="8" t="s">
        <v>97</v>
      </c>
      <c r="J17" s="87">
        <v>42209.55972222222</v>
      </c>
      <c r="K17" s="82"/>
      <c r="L17" s="87">
        <v>42209.773611111108</v>
      </c>
      <c r="M17" s="80" t="s">
        <v>99</v>
      </c>
      <c r="N17" s="81"/>
      <c r="O17" s="66">
        <v>2446.4699999999998</v>
      </c>
    </row>
    <row r="18" spans="1:15" ht="15.75" thickBot="1" x14ac:dyDescent="0.3">
      <c r="A18" s="68"/>
      <c r="B18" s="25"/>
      <c r="C18" s="9"/>
      <c r="D18" s="10"/>
      <c r="E18" s="68"/>
      <c r="F18" s="68"/>
      <c r="G18" s="71"/>
      <c r="H18" s="68"/>
      <c r="I18" s="10" t="s">
        <v>98</v>
      </c>
      <c r="J18" s="88"/>
      <c r="K18" s="84"/>
      <c r="L18" s="88"/>
      <c r="M18" s="72"/>
      <c r="N18" s="73"/>
      <c r="O18" s="68"/>
    </row>
    <row r="19" spans="1:15" ht="15.75" thickBot="1" x14ac:dyDescent="0.3">
      <c r="A19" s="89" t="s">
        <v>100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1"/>
      <c r="O19" s="17" t="s">
        <v>101</v>
      </c>
    </row>
    <row r="20" spans="1:15" ht="15.75" thickBot="1" x14ac:dyDescent="0.3">
      <c r="A20" s="89" t="s">
        <v>102</v>
      </c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1"/>
    </row>
    <row r="21" spans="1:15" x14ac:dyDescent="0.25">
      <c r="A21" s="66" t="s">
        <v>103</v>
      </c>
      <c r="B21" s="66">
        <v>214058</v>
      </c>
      <c r="C21" s="80" t="s">
        <v>34</v>
      </c>
      <c r="D21" s="99"/>
      <c r="E21" s="81"/>
      <c r="F21" s="66" t="s">
        <v>104</v>
      </c>
      <c r="G21" s="66" t="s">
        <v>105</v>
      </c>
      <c r="H21" s="101"/>
      <c r="I21" s="8" t="s">
        <v>106</v>
      </c>
      <c r="J21" s="87">
        <v>42186.611805555556</v>
      </c>
      <c r="K21" s="101"/>
      <c r="L21" s="87">
        <v>42188.744444444441</v>
      </c>
      <c r="M21" s="66" t="s">
        <v>108</v>
      </c>
      <c r="N21" s="92" t="s">
        <v>109</v>
      </c>
      <c r="O21" s="93"/>
    </row>
    <row r="22" spans="1:15" ht="26.25" thickBot="1" x14ac:dyDescent="0.3">
      <c r="A22" s="68"/>
      <c r="B22" s="68"/>
      <c r="C22" s="72"/>
      <c r="D22" s="100"/>
      <c r="E22" s="73"/>
      <c r="F22" s="68"/>
      <c r="G22" s="68"/>
      <c r="H22" s="102"/>
      <c r="I22" s="10" t="s">
        <v>107</v>
      </c>
      <c r="J22" s="88"/>
      <c r="K22" s="102"/>
      <c r="L22" s="88"/>
      <c r="M22" s="68"/>
      <c r="N22" s="94"/>
      <c r="O22" s="95"/>
    </row>
    <row r="23" spans="1:15" ht="51.75" thickBot="1" x14ac:dyDescent="0.3">
      <c r="A23" s="11">
        <v>2</v>
      </c>
      <c r="B23" s="10">
        <v>214172</v>
      </c>
      <c r="C23" s="78" t="s">
        <v>34</v>
      </c>
      <c r="D23" s="96"/>
      <c r="E23" s="79"/>
      <c r="F23" s="10" t="s">
        <v>104</v>
      </c>
      <c r="G23" s="10" t="s">
        <v>105</v>
      </c>
      <c r="H23" s="10"/>
      <c r="I23" s="10" t="s">
        <v>110</v>
      </c>
      <c r="J23" s="14">
        <v>42187.709722222222</v>
      </c>
      <c r="K23" s="10"/>
      <c r="L23" s="14">
        <v>42188.745138888888</v>
      </c>
      <c r="M23" s="10" t="s">
        <v>111</v>
      </c>
      <c r="N23" s="97">
        <v>2446.4699999999998</v>
      </c>
      <c r="O23" s="98"/>
    </row>
    <row r="24" spans="1:15" ht="51.75" thickBot="1" x14ac:dyDescent="0.3">
      <c r="A24" s="11">
        <v>3</v>
      </c>
      <c r="B24" s="10">
        <v>214175</v>
      </c>
      <c r="C24" s="78" t="s">
        <v>34</v>
      </c>
      <c r="D24" s="96"/>
      <c r="E24" s="79"/>
      <c r="F24" s="10" t="s">
        <v>104</v>
      </c>
      <c r="G24" s="10" t="s">
        <v>105</v>
      </c>
      <c r="H24" s="10">
        <v>151799</v>
      </c>
      <c r="I24" s="10" t="s">
        <v>112</v>
      </c>
      <c r="J24" s="14">
        <v>42187.711805555555</v>
      </c>
      <c r="K24" s="10"/>
      <c r="L24" s="10" t="s">
        <v>113</v>
      </c>
      <c r="M24" s="10" t="s">
        <v>114</v>
      </c>
      <c r="N24" s="97">
        <v>2446.4699999999998</v>
      </c>
      <c r="O24" s="98"/>
    </row>
    <row r="25" spans="1:15" x14ac:dyDescent="0.25">
      <c r="A25" s="66">
        <v>4</v>
      </c>
      <c r="B25" s="66">
        <v>214176</v>
      </c>
      <c r="C25" s="80" t="s">
        <v>34</v>
      </c>
      <c r="D25" s="99"/>
      <c r="E25" s="81"/>
      <c r="F25" s="66" t="s">
        <v>104</v>
      </c>
      <c r="G25" s="66" t="s">
        <v>105</v>
      </c>
      <c r="H25" s="66">
        <v>151789</v>
      </c>
      <c r="I25" s="66" t="s">
        <v>115</v>
      </c>
      <c r="J25" s="103">
        <v>42187.713194444441</v>
      </c>
      <c r="K25" s="66"/>
      <c r="L25" s="103">
        <v>42191.409722222219</v>
      </c>
      <c r="M25" s="66" t="s">
        <v>114</v>
      </c>
      <c r="N25" s="92">
        <v>2446.4699999999998</v>
      </c>
      <c r="O25" s="93"/>
    </row>
    <row r="26" spans="1:15" ht="15.75" thickBot="1" x14ac:dyDescent="0.3">
      <c r="A26" s="68"/>
      <c r="B26" s="68"/>
      <c r="C26" s="72"/>
      <c r="D26" s="100"/>
      <c r="E26" s="73"/>
      <c r="F26" s="68"/>
      <c r="G26" s="68"/>
      <c r="H26" s="68"/>
      <c r="I26" s="68"/>
      <c r="J26" s="104"/>
      <c r="K26" s="68"/>
      <c r="L26" s="104"/>
      <c r="M26" s="68"/>
      <c r="N26" s="94"/>
      <c r="O26" s="95"/>
    </row>
    <row r="27" spans="1:15" x14ac:dyDescent="0.25">
      <c r="A27" s="66">
        <v>5</v>
      </c>
      <c r="B27" s="66">
        <v>214177</v>
      </c>
      <c r="C27" s="80" t="s">
        <v>34</v>
      </c>
      <c r="D27" s="99"/>
      <c r="E27" s="81"/>
      <c r="F27" s="66" t="s">
        <v>104</v>
      </c>
      <c r="G27" s="66" t="s">
        <v>105</v>
      </c>
      <c r="H27" s="66"/>
      <c r="I27" s="66" t="s">
        <v>116</v>
      </c>
      <c r="J27" s="103">
        <v>42187.713888888888</v>
      </c>
      <c r="K27" s="66"/>
      <c r="L27" s="103">
        <v>42191.410416666666</v>
      </c>
      <c r="M27" s="66" t="s">
        <v>117</v>
      </c>
      <c r="N27" s="92">
        <v>2446.4699999999998</v>
      </c>
      <c r="O27" s="93"/>
    </row>
    <row r="28" spans="1:15" ht="15.75" thickBot="1" x14ac:dyDescent="0.3">
      <c r="A28" s="68"/>
      <c r="B28" s="68"/>
      <c r="C28" s="72"/>
      <c r="D28" s="100"/>
      <c r="E28" s="73"/>
      <c r="F28" s="68"/>
      <c r="G28" s="68"/>
      <c r="H28" s="68"/>
      <c r="I28" s="68"/>
      <c r="J28" s="104"/>
      <c r="K28" s="68"/>
      <c r="L28" s="104"/>
      <c r="M28" s="68"/>
      <c r="N28" s="94"/>
      <c r="O28" s="95"/>
    </row>
    <row r="29" spans="1:15" x14ac:dyDescent="0.25">
      <c r="A29" s="66">
        <v>6</v>
      </c>
      <c r="B29" s="66">
        <v>214314</v>
      </c>
      <c r="C29" s="80" t="s">
        <v>34</v>
      </c>
      <c r="D29" s="99"/>
      <c r="E29" s="81"/>
      <c r="F29" s="66" t="s">
        <v>104</v>
      </c>
      <c r="G29" s="66" t="s">
        <v>105</v>
      </c>
      <c r="H29" s="66">
        <v>151799</v>
      </c>
      <c r="I29" s="66" t="s">
        <v>118</v>
      </c>
      <c r="J29" s="103">
        <v>42188.677777777775</v>
      </c>
      <c r="K29" s="66"/>
      <c r="L29" s="103">
        <v>42191.415972222225</v>
      </c>
      <c r="M29" s="66" t="s">
        <v>119</v>
      </c>
      <c r="N29" s="92">
        <v>2446.4699999999998</v>
      </c>
      <c r="O29" s="93"/>
    </row>
    <row r="30" spans="1:15" ht="15.75" thickBot="1" x14ac:dyDescent="0.3">
      <c r="A30" s="68"/>
      <c r="B30" s="68"/>
      <c r="C30" s="72"/>
      <c r="D30" s="100"/>
      <c r="E30" s="73"/>
      <c r="F30" s="68"/>
      <c r="G30" s="68"/>
      <c r="H30" s="68"/>
      <c r="I30" s="68"/>
      <c r="J30" s="104"/>
      <c r="K30" s="68"/>
      <c r="L30" s="104"/>
      <c r="M30" s="68"/>
      <c r="N30" s="94"/>
      <c r="O30" s="95"/>
    </row>
    <row r="31" spans="1:15" ht="51.75" thickBot="1" x14ac:dyDescent="0.3">
      <c r="A31" s="11">
        <v>7</v>
      </c>
      <c r="B31" s="10">
        <v>214315</v>
      </c>
      <c r="C31" s="78" t="s">
        <v>34</v>
      </c>
      <c r="D31" s="96"/>
      <c r="E31" s="79"/>
      <c r="F31" s="10" t="s">
        <v>104</v>
      </c>
      <c r="G31" s="10" t="s">
        <v>105</v>
      </c>
      <c r="H31" s="10">
        <v>151789</v>
      </c>
      <c r="I31" s="10" t="s">
        <v>120</v>
      </c>
      <c r="J31" s="14">
        <v>42188.678472222222</v>
      </c>
      <c r="K31" s="10"/>
      <c r="L31" s="14">
        <v>42191.414583333331</v>
      </c>
      <c r="M31" s="10" t="s">
        <v>119</v>
      </c>
      <c r="N31" s="97">
        <v>2446.4699999999998</v>
      </c>
      <c r="O31" s="98"/>
    </row>
    <row r="32" spans="1:15" ht="51.75" thickBot="1" x14ac:dyDescent="0.3">
      <c r="A32" s="11">
        <v>8</v>
      </c>
      <c r="B32" s="10">
        <v>214429</v>
      </c>
      <c r="C32" s="78" t="s">
        <v>34</v>
      </c>
      <c r="D32" s="96"/>
      <c r="E32" s="79"/>
      <c r="F32" s="10" t="s">
        <v>121</v>
      </c>
      <c r="G32" s="10" t="s">
        <v>105</v>
      </c>
      <c r="H32" s="10">
        <v>151799</v>
      </c>
      <c r="I32" s="10" t="s">
        <v>122</v>
      </c>
      <c r="J32" s="14">
        <v>42191.697222222225</v>
      </c>
      <c r="K32" s="10"/>
      <c r="L32" s="14">
        <v>42192.746527777781</v>
      </c>
      <c r="M32" s="10" t="s">
        <v>123</v>
      </c>
      <c r="N32" s="97">
        <v>2446.4699999999998</v>
      </c>
      <c r="O32" s="98"/>
    </row>
    <row r="33" spans="1:15" ht="51.75" thickBot="1" x14ac:dyDescent="0.3">
      <c r="A33" s="11">
        <v>9</v>
      </c>
      <c r="B33" s="10">
        <v>214430</v>
      </c>
      <c r="C33" s="78" t="s">
        <v>34</v>
      </c>
      <c r="D33" s="96"/>
      <c r="E33" s="79"/>
      <c r="F33" s="10" t="s">
        <v>124</v>
      </c>
      <c r="G33" s="10" t="s">
        <v>105</v>
      </c>
      <c r="H33" s="10">
        <v>151799</v>
      </c>
      <c r="I33" s="10" t="s">
        <v>125</v>
      </c>
      <c r="J33" s="14">
        <v>42191.697222222225</v>
      </c>
      <c r="K33" s="10"/>
      <c r="L33" s="14">
        <v>42192.746527777781</v>
      </c>
      <c r="M33" s="10" t="s">
        <v>123</v>
      </c>
      <c r="N33" s="97">
        <v>2446.4699999999998</v>
      </c>
      <c r="O33" s="98"/>
    </row>
    <row r="34" spans="1:15" ht="51.75" thickBot="1" x14ac:dyDescent="0.3">
      <c r="A34" s="11">
        <v>10</v>
      </c>
      <c r="B34" s="10">
        <v>214431</v>
      </c>
      <c r="C34" s="78" t="s">
        <v>34</v>
      </c>
      <c r="D34" s="96"/>
      <c r="E34" s="79"/>
      <c r="F34" s="10" t="s">
        <v>126</v>
      </c>
      <c r="G34" s="10" t="s">
        <v>105</v>
      </c>
      <c r="H34" s="10">
        <v>151789</v>
      </c>
      <c r="I34" s="10" t="s">
        <v>127</v>
      </c>
      <c r="J34" s="14">
        <v>42191.697916666664</v>
      </c>
      <c r="K34" s="10"/>
      <c r="L34" s="14">
        <v>42192.746527777781</v>
      </c>
      <c r="M34" s="10" t="s">
        <v>128</v>
      </c>
      <c r="N34" s="97">
        <v>2446.4699999999998</v>
      </c>
      <c r="O34" s="98"/>
    </row>
    <row r="35" spans="1:15" ht="64.5" thickBot="1" x14ac:dyDescent="0.3">
      <c r="A35" s="11">
        <v>11</v>
      </c>
      <c r="B35" s="10">
        <v>214566</v>
      </c>
      <c r="C35" s="78" t="s">
        <v>34</v>
      </c>
      <c r="D35" s="96"/>
      <c r="E35" s="79"/>
      <c r="F35" s="10" t="s">
        <v>129</v>
      </c>
      <c r="G35" s="10" t="s">
        <v>105</v>
      </c>
      <c r="H35" s="10">
        <v>151793</v>
      </c>
      <c r="I35" s="10" t="s">
        <v>130</v>
      </c>
      <c r="J35" s="14">
        <v>42193.409722222219</v>
      </c>
      <c r="K35" s="10"/>
      <c r="L35" s="14">
        <v>42194.671527777777</v>
      </c>
      <c r="M35" s="10" t="s">
        <v>131</v>
      </c>
      <c r="N35" s="97">
        <v>2446.4699999999998</v>
      </c>
      <c r="O35" s="98"/>
    </row>
    <row r="36" spans="1:15" ht="64.5" thickBot="1" x14ac:dyDescent="0.3">
      <c r="A36" s="11">
        <v>12</v>
      </c>
      <c r="B36" s="10">
        <v>214568</v>
      </c>
      <c r="C36" s="78" t="s">
        <v>34</v>
      </c>
      <c r="D36" s="96"/>
      <c r="E36" s="79"/>
      <c r="F36" s="10" t="s">
        <v>129</v>
      </c>
      <c r="G36" s="10" t="s">
        <v>105</v>
      </c>
      <c r="H36" s="10">
        <v>151797</v>
      </c>
      <c r="I36" s="10" t="s">
        <v>132</v>
      </c>
      <c r="J36" s="14">
        <v>42193.409722222219</v>
      </c>
      <c r="K36" s="10"/>
      <c r="L36" s="14">
        <v>42194.671527777777</v>
      </c>
      <c r="M36" s="10" t="s">
        <v>114</v>
      </c>
      <c r="N36" s="97">
        <v>2446.4699999999998</v>
      </c>
      <c r="O36" s="98"/>
    </row>
    <row r="37" spans="1:15" ht="64.5" thickBot="1" x14ac:dyDescent="0.3">
      <c r="A37" s="11">
        <v>13</v>
      </c>
      <c r="B37" s="10">
        <v>214569</v>
      </c>
      <c r="C37" s="78" t="s">
        <v>34</v>
      </c>
      <c r="D37" s="96"/>
      <c r="E37" s="79"/>
      <c r="F37" s="10" t="s">
        <v>129</v>
      </c>
      <c r="G37" s="10" t="s">
        <v>105</v>
      </c>
      <c r="H37" s="10">
        <v>151795</v>
      </c>
      <c r="I37" s="10" t="s">
        <v>133</v>
      </c>
      <c r="J37" s="14">
        <v>42193.410416666666</v>
      </c>
      <c r="K37" s="10"/>
      <c r="L37" s="14">
        <v>42194.67083333333</v>
      </c>
      <c r="M37" s="10" t="s">
        <v>114</v>
      </c>
      <c r="N37" s="97">
        <v>2446.4699999999998</v>
      </c>
      <c r="O37" s="98"/>
    </row>
    <row r="38" spans="1:15" ht="64.5" thickBot="1" x14ac:dyDescent="0.3">
      <c r="A38" s="11">
        <v>14</v>
      </c>
      <c r="B38" s="10">
        <v>214793</v>
      </c>
      <c r="C38" s="78" t="s">
        <v>34</v>
      </c>
      <c r="D38" s="96"/>
      <c r="E38" s="79"/>
      <c r="F38" s="10" t="s">
        <v>134</v>
      </c>
      <c r="G38" s="10"/>
      <c r="H38" s="10">
        <v>152989</v>
      </c>
      <c r="I38" s="10" t="s">
        <v>135</v>
      </c>
      <c r="J38" s="14">
        <v>42195.530555555553</v>
      </c>
      <c r="K38" s="10"/>
      <c r="L38" s="14">
        <v>42198.408333333333</v>
      </c>
      <c r="M38" s="10" t="s">
        <v>136</v>
      </c>
      <c r="N38" s="97">
        <v>2446.4699999999998</v>
      </c>
      <c r="O38" s="98"/>
    </row>
    <row r="39" spans="1:15" ht="64.5" thickBot="1" x14ac:dyDescent="0.3">
      <c r="A39" s="11">
        <v>15</v>
      </c>
      <c r="B39" s="10">
        <v>215189</v>
      </c>
      <c r="C39" s="78" t="s">
        <v>34</v>
      </c>
      <c r="D39" s="96"/>
      <c r="E39" s="79"/>
      <c r="F39" s="10" t="s">
        <v>137</v>
      </c>
      <c r="G39" s="10" t="s">
        <v>138</v>
      </c>
      <c r="H39" s="10">
        <v>151697</v>
      </c>
      <c r="I39" s="10" t="s">
        <v>139</v>
      </c>
      <c r="J39" s="14">
        <v>42201.457638888889</v>
      </c>
      <c r="K39" s="10"/>
      <c r="L39" s="14">
        <v>42201.686111111114</v>
      </c>
      <c r="M39" s="10" t="s">
        <v>123</v>
      </c>
      <c r="N39" s="97">
        <v>2446.4699999999998</v>
      </c>
      <c r="O39" s="98"/>
    </row>
    <row r="40" spans="1:15" ht="64.5" thickBot="1" x14ac:dyDescent="0.3">
      <c r="A40" s="11">
        <v>16</v>
      </c>
      <c r="B40" s="10">
        <v>215197</v>
      </c>
      <c r="C40" s="78" t="s">
        <v>34</v>
      </c>
      <c r="D40" s="96"/>
      <c r="E40" s="79"/>
      <c r="F40" s="10" t="s">
        <v>129</v>
      </c>
      <c r="G40" s="10" t="s">
        <v>105</v>
      </c>
      <c r="H40" s="10"/>
      <c r="I40" s="10" t="s">
        <v>140</v>
      </c>
      <c r="J40" s="14">
        <v>42201.472916666666</v>
      </c>
      <c r="K40" s="10"/>
      <c r="L40" s="14">
        <v>42202.747916666667</v>
      </c>
      <c r="M40" s="10" t="s">
        <v>123</v>
      </c>
      <c r="N40" s="97">
        <v>2446.4699999999998</v>
      </c>
      <c r="O40" s="98"/>
    </row>
    <row r="41" spans="1:15" ht="64.5" thickBot="1" x14ac:dyDescent="0.3">
      <c r="A41" s="11">
        <v>17</v>
      </c>
      <c r="B41" s="10">
        <v>215199</v>
      </c>
      <c r="C41" s="78" t="s">
        <v>34</v>
      </c>
      <c r="D41" s="96"/>
      <c r="E41" s="79"/>
      <c r="F41" s="10" t="s">
        <v>141</v>
      </c>
      <c r="G41" s="10" t="s">
        <v>105</v>
      </c>
      <c r="H41" s="10">
        <v>151797</v>
      </c>
      <c r="I41" s="10" t="s">
        <v>142</v>
      </c>
      <c r="J41" s="14">
        <v>42201.473611111112</v>
      </c>
      <c r="K41" s="10"/>
      <c r="L41" s="14">
        <v>42201.686111111114</v>
      </c>
      <c r="M41" s="10" t="s">
        <v>123</v>
      </c>
      <c r="N41" s="97">
        <v>2446.4699999999998</v>
      </c>
      <c r="O41" s="98"/>
    </row>
    <row r="42" spans="1:15" ht="51.75" thickBot="1" x14ac:dyDescent="0.3">
      <c r="A42" s="11">
        <v>18</v>
      </c>
      <c r="B42" s="10">
        <v>215256</v>
      </c>
      <c r="C42" s="78" t="s">
        <v>34</v>
      </c>
      <c r="D42" s="96"/>
      <c r="E42" s="79"/>
      <c r="F42" s="10" t="s">
        <v>143</v>
      </c>
      <c r="G42" s="10" t="s">
        <v>105</v>
      </c>
      <c r="H42" s="10">
        <v>151799</v>
      </c>
      <c r="I42" s="10" t="s">
        <v>144</v>
      </c>
      <c r="J42" s="14">
        <v>42202.36041666667</v>
      </c>
      <c r="K42" s="10"/>
      <c r="L42" s="14">
        <v>42173.711111111108</v>
      </c>
      <c r="M42" s="10" t="s">
        <v>145</v>
      </c>
      <c r="N42" s="97">
        <v>2446.4699999999998</v>
      </c>
      <c r="O42" s="98"/>
    </row>
    <row r="43" spans="1:15" ht="64.5" thickBot="1" x14ac:dyDescent="0.3">
      <c r="A43" s="11">
        <v>19</v>
      </c>
      <c r="B43" s="10">
        <v>215549</v>
      </c>
      <c r="C43" s="78" t="s">
        <v>34</v>
      </c>
      <c r="D43" s="96"/>
      <c r="E43" s="79"/>
      <c r="F43" s="10" t="s">
        <v>129</v>
      </c>
      <c r="G43" s="10" t="s">
        <v>105</v>
      </c>
      <c r="H43" s="10">
        <v>151797</v>
      </c>
      <c r="I43" s="10" t="s">
        <v>146</v>
      </c>
      <c r="J43" s="14">
        <v>42207.454861111109</v>
      </c>
      <c r="K43" s="10"/>
      <c r="L43" s="14">
        <v>42208.675694444442</v>
      </c>
      <c r="M43" s="10" t="s">
        <v>145</v>
      </c>
      <c r="N43" s="97">
        <v>2446.4699999999998</v>
      </c>
      <c r="O43" s="98"/>
    </row>
    <row r="44" spans="1:15" ht="64.5" thickBot="1" x14ac:dyDescent="0.3">
      <c r="A44" s="11">
        <v>20</v>
      </c>
      <c r="B44" s="10">
        <v>216694</v>
      </c>
      <c r="C44" s="78" t="s">
        <v>34</v>
      </c>
      <c r="D44" s="96"/>
      <c r="E44" s="79"/>
      <c r="F44" s="10" t="s">
        <v>147</v>
      </c>
      <c r="G44" s="10" t="s">
        <v>105</v>
      </c>
      <c r="H44" s="10"/>
      <c r="I44" s="10" t="s">
        <v>148</v>
      </c>
      <c r="J44" s="14">
        <v>42221.606249999997</v>
      </c>
      <c r="K44" s="10"/>
      <c r="L44" s="14">
        <v>42222.675000000003</v>
      </c>
      <c r="M44" s="10" t="s">
        <v>149</v>
      </c>
      <c r="N44" s="97">
        <v>2446.4699999999998</v>
      </c>
      <c r="O44" s="98"/>
    </row>
    <row r="45" spans="1:15" ht="141" thickBot="1" x14ac:dyDescent="0.3">
      <c r="A45" s="11">
        <v>21</v>
      </c>
      <c r="B45" s="10">
        <v>217335</v>
      </c>
      <c r="C45" s="78" t="s">
        <v>31</v>
      </c>
      <c r="D45" s="96"/>
      <c r="E45" s="79"/>
      <c r="F45" s="10" t="s">
        <v>150</v>
      </c>
      <c r="G45" s="10" t="s">
        <v>105</v>
      </c>
      <c r="H45" s="10"/>
      <c r="I45" s="10" t="s">
        <v>151</v>
      </c>
      <c r="J45" s="14">
        <v>42230.509027777778</v>
      </c>
      <c r="K45" s="10"/>
      <c r="L45" s="14">
        <v>42230.668055555558</v>
      </c>
      <c r="M45" s="10" t="s">
        <v>152</v>
      </c>
      <c r="N45" s="78">
        <v>3669.7</v>
      </c>
      <c r="O45" s="79"/>
    </row>
    <row r="46" spans="1:15" ht="102.75" thickBot="1" x14ac:dyDescent="0.3">
      <c r="A46" s="11">
        <v>22</v>
      </c>
      <c r="B46" s="66">
        <v>217016</v>
      </c>
      <c r="C46" s="80" t="s">
        <v>34</v>
      </c>
      <c r="D46" s="99"/>
      <c r="E46" s="81"/>
      <c r="F46" s="66" t="s">
        <v>153</v>
      </c>
      <c r="G46" s="66" t="s">
        <v>105</v>
      </c>
      <c r="H46" s="66"/>
      <c r="I46" s="66" t="s">
        <v>154</v>
      </c>
      <c r="J46" s="103">
        <v>42226.669444444444</v>
      </c>
      <c r="K46" s="66"/>
      <c r="L46" s="103">
        <v>42227.71597222222</v>
      </c>
      <c r="M46" s="10" t="s">
        <v>155</v>
      </c>
      <c r="N46" s="97">
        <v>2446.4699999999998</v>
      </c>
      <c r="O46" s="98"/>
    </row>
    <row r="47" spans="1:15" ht="102.75" thickBot="1" x14ac:dyDescent="0.3">
      <c r="A47" s="11">
        <v>23</v>
      </c>
      <c r="B47" s="67"/>
      <c r="C47" s="85"/>
      <c r="D47" s="106"/>
      <c r="E47" s="86"/>
      <c r="F47" s="67"/>
      <c r="G47" s="67"/>
      <c r="H47" s="67"/>
      <c r="I47" s="67"/>
      <c r="J47" s="105"/>
      <c r="K47" s="67"/>
      <c r="L47" s="105"/>
      <c r="M47" s="10" t="s">
        <v>156</v>
      </c>
      <c r="N47" s="97">
        <v>2446.4699999999998</v>
      </c>
      <c r="O47" s="98"/>
    </row>
    <row r="48" spans="1:15" ht="90" thickBot="1" x14ac:dyDescent="0.3">
      <c r="A48" s="11">
        <v>24</v>
      </c>
      <c r="B48" s="68"/>
      <c r="C48" s="72"/>
      <c r="D48" s="100"/>
      <c r="E48" s="73"/>
      <c r="F48" s="68"/>
      <c r="G48" s="68"/>
      <c r="H48" s="68"/>
      <c r="I48" s="68"/>
      <c r="J48" s="104"/>
      <c r="K48" s="68"/>
      <c r="L48" s="104"/>
      <c r="M48" s="10" t="s">
        <v>157</v>
      </c>
      <c r="N48" s="97">
        <v>2446.4699999999998</v>
      </c>
      <c r="O48" s="98"/>
    </row>
    <row r="49" spans="1:15" ht="179.25" thickBot="1" x14ac:dyDescent="0.3">
      <c r="A49" s="11">
        <v>25</v>
      </c>
      <c r="B49" s="66">
        <v>217480</v>
      </c>
      <c r="C49" s="80" t="s">
        <v>34</v>
      </c>
      <c r="D49" s="99"/>
      <c r="E49" s="81"/>
      <c r="F49" s="66" t="s">
        <v>158</v>
      </c>
      <c r="G49" s="66" t="s">
        <v>105</v>
      </c>
      <c r="H49" s="66">
        <v>151821</v>
      </c>
      <c r="I49" s="66" t="s">
        <v>159</v>
      </c>
      <c r="J49" s="103">
        <v>42233.659722222219</v>
      </c>
      <c r="K49" s="66"/>
      <c r="L49" s="103">
        <v>42240.770138888889</v>
      </c>
      <c r="M49" s="10" t="s">
        <v>160</v>
      </c>
      <c r="N49" s="97">
        <v>2446.4699999999998</v>
      </c>
      <c r="O49" s="98"/>
    </row>
    <row r="50" spans="1:15" ht="64.5" thickBot="1" x14ac:dyDescent="0.3">
      <c r="A50" s="11">
        <v>26</v>
      </c>
      <c r="B50" s="68"/>
      <c r="C50" s="72"/>
      <c r="D50" s="100"/>
      <c r="E50" s="73"/>
      <c r="F50" s="68"/>
      <c r="G50" s="68"/>
      <c r="H50" s="68"/>
      <c r="I50" s="68"/>
      <c r="J50" s="104"/>
      <c r="K50" s="68"/>
      <c r="L50" s="104"/>
      <c r="M50" s="10" t="s">
        <v>161</v>
      </c>
      <c r="N50" s="97">
        <v>2446.4699999999998</v>
      </c>
      <c r="O50" s="98"/>
    </row>
    <row r="51" spans="1:15" ht="51.75" thickBot="1" x14ac:dyDescent="0.3">
      <c r="A51" s="11">
        <v>27</v>
      </c>
      <c r="B51" s="10">
        <v>217737</v>
      </c>
      <c r="C51" s="78" t="s">
        <v>34</v>
      </c>
      <c r="D51" s="96"/>
      <c r="E51" s="79"/>
      <c r="F51" s="10" t="s">
        <v>162</v>
      </c>
      <c r="G51" s="10" t="s">
        <v>105</v>
      </c>
      <c r="H51" s="10"/>
      <c r="I51" s="10" t="s">
        <v>163</v>
      </c>
      <c r="J51" s="14">
        <v>42236.620138888888</v>
      </c>
      <c r="K51" s="10"/>
      <c r="L51" s="14">
        <v>42237.736805555556</v>
      </c>
      <c r="M51" s="10" t="s">
        <v>123</v>
      </c>
      <c r="N51" s="97">
        <v>2446.4699999999998</v>
      </c>
      <c r="O51" s="98"/>
    </row>
    <row r="52" spans="1:15" ht="26.25" thickBot="1" x14ac:dyDescent="0.3">
      <c r="A52" s="11">
        <v>28</v>
      </c>
      <c r="B52" s="66">
        <v>217888</v>
      </c>
      <c r="C52" s="80" t="s">
        <v>34</v>
      </c>
      <c r="D52" s="99"/>
      <c r="E52" s="81"/>
      <c r="F52" s="66" t="s">
        <v>164</v>
      </c>
      <c r="G52" s="66" t="s">
        <v>105</v>
      </c>
      <c r="H52" s="66"/>
      <c r="I52" s="66" t="s">
        <v>165</v>
      </c>
      <c r="J52" s="103">
        <v>42240.385416666664</v>
      </c>
      <c r="K52" s="66"/>
      <c r="L52" s="103">
        <v>42240.768750000003</v>
      </c>
      <c r="M52" s="10" t="s">
        <v>166</v>
      </c>
      <c r="N52" s="97">
        <v>2446.4699999999998</v>
      </c>
      <c r="O52" s="98"/>
    </row>
    <row r="53" spans="1:15" ht="26.25" thickBot="1" x14ac:dyDescent="0.3">
      <c r="A53" s="11">
        <v>29</v>
      </c>
      <c r="B53" s="68"/>
      <c r="C53" s="72"/>
      <c r="D53" s="100"/>
      <c r="E53" s="73"/>
      <c r="F53" s="68"/>
      <c r="G53" s="68"/>
      <c r="H53" s="68"/>
      <c r="I53" s="68"/>
      <c r="J53" s="104"/>
      <c r="K53" s="68"/>
      <c r="L53" s="104"/>
      <c r="M53" s="10" t="s">
        <v>145</v>
      </c>
      <c r="N53" s="97">
        <v>2446.4699999999998</v>
      </c>
      <c r="O53" s="98"/>
    </row>
    <row r="54" spans="1:15" ht="26.25" thickBot="1" x14ac:dyDescent="0.3">
      <c r="A54" s="11">
        <v>30</v>
      </c>
      <c r="B54" s="10">
        <v>218340</v>
      </c>
      <c r="C54" s="78" t="s">
        <v>34</v>
      </c>
      <c r="D54" s="96"/>
      <c r="E54" s="79"/>
      <c r="F54" s="10"/>
      <c r="G54" s="10" t="s">
        <v>105</v>
      </c>
      <c r="H54" s="10">
        <v>151821</v>
      </c>
      <c r="I54" s="10" t="s">
        <v>167</v>
      </c>
      <c r="J54" s="14">
        <v>42243.615972222222</v>
      </c>
      <c r="K54" s="10"/>
      <c r="L54" s="14">
        <v>42244.470138888886</v>
      </c>
      <c r="M54" s="10" t="s">
        <v>123</v>
      </c>
      <c r="N54" s="97">
        <v>2446.4699999999998</v>
      </c>
      <c r="O54" s="98"/>
    </row>
    <row r="55" spans="1:15" ht="39" thickBot="1" x14ac:dyDescent="0.3">
      <c r="A55" s="11">
        <v>31</v>
      </c>
      <c r="B55" s="10">
        <v>214794</v>
      </c>
      <c r="C55" s="78" t="s">
        <v>34</v>
      </c>
      <c r="D55" s="96"/>
      <c r="E55" s="79"/>
      <c r="F55" s="10" t="s">
        <v>168</v>
      </c>
      <c r="G55" s="10" t="s">
        <v>105</v>
      </c>
      <c r="H55" s="10">
        <v>151677</v>
      </c>
      <c r="I55" s="10" t="s">
        <v>169</v>
      </c>
      <c r="J55" s="14">
        <v>42195.53125</v>
      </c>
      <c r="K55" s="10"/>
      <c r="L55" s="14">
        <v>42198.446527777778</v>
      </c>
      <c r="M55" s="10" t="s">
        <v>170</v>
      </c>
      <c r="N55" s="97">
        <v>2446.4699999999998</v>
      </c>
      <c r="O55" s="98"/>
    </row>
    <row r="56" spans="1:15" ht="77.25" thickBot="1" x14ac:dyDescent="0.3">
      <c r="A56" s="11">
        <v>32</v>
      </c>
      <c r="B56" s="10">
        <v>214840</v>
      </c>
      <c r="C56" s="78" t="s">
        <v>34</v>
      </c>
      <c r="D56" s="96"/>
      <c r="E56" s="79"/>
      <c r="F56" s="10" t="s">
        <v>171</v>
      </c>
      <c r="G56" s="10" t="s">
        <v>105</v>
      </c>
      <c r="H56" s="10">
        <v>151773</v>
      </c>
      <c r="I56" s="10" t="s">
        <v>172</v>
      </c>
      <c r="J56" s="14">
        <v>42195.693055555559</v>
      </c>
      <c r="K56" s="10"/>
      <c r="L56" s="14">
        <v>42198.445833333331</v>
      </c>
      <c r="M56" s="10" t="s">
        <v>173</v>
      </c>
      <c r="N56" s="97">
        <v>2446.4699999999998</v>
      </c>
      <c r="O56" s="98"/>
    </row>
    <row r="57" spans="1:15" ht="332.25" thickBot="1" x14ac:dyDescent="0.3">
      <c r="A57" s="11">
        <v>33</v>
      </c>
      <c r="B57" s="10">
        <v>214795</v>
      </c>
      <c r="C57" s="78" t="s">
        <v>34</v>
      </c>
      <c r="D57" s="96"/>
      <c r="E57" s="79"/>
      <c r="F57" s="10" t="s">
        <v>168</v>
      </c>
      <c r="G57" s="10" t="s">
        <v>105</v>
      </c>
      <c r="H57" s="10">
        <v>151677</v>
      </c>
      <c r="I57" s="10" t="s">
        <v>169</v>
      </c>
      <c r="J57" s="14">
        <v>42195.532638888886</v>
      </c>
      <c r="K57" s="10"/>
      <c r="L57" s="14">
        <v>42198.422222222223</v>
      </c>
      <c r="M57" s="10" t="s">
        <v>174</v>
      </c>
      <c r="N57" s="97">
        <v>2446.4699999999998</v>
      </c>
      <c r="O57" s="98"/>
    </row>
    <row r="58" spans="1:15" ht="15.75" thickBot="1" x14ac:dyDescent="0.3">
      <c r="A58" s="64" t="s">
        <v>175</v>
      </c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65"/>
      <c r="N58" s="108">
        <v>79510.27</v>
      </c>
      <c r="O58" s="109"/>
    </row>
    <row r="59" spans="1:15" ht="15.75" thickBot="1" x14ac:dyDescent="0.3">
      <c r="A59" s="64" t="s">
        <v>176</v>
      </c>
      <c r="B59" s="107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65"/>
      <c r="N59" s="108" t="s">
        <v>177</v>
      </c>
      <c r="O59" s="109"/>
    </row>
  </sheetData>
  <mergeCells count="177">
    <mergeCell ref="A58:M58"/>
    <mergeCell ref="N58:O58"/>
    <mergeCell ref="A59:M59"/>
    <mergeCell ref="N59:O59"/>
    <mergeCell ref="C55:E55"/>
    <mergeCell ref="N55:O55"/>
    <mergeCell ref="C56:E56"/>
    <mergeCell ref="N56:O56"/>
    <mergeCell ref="C57:E57"/>
    <mergeCell ref="N57:O57"/>
    <mergeCell ref="J52:J53"/>
    <mergeCell ref="K52:K53"/>
    <mergeCell ref="L52:L53"/>
    <mergeCell ref="N52:O52"/>
    <mergeCell ref="N53:O53"/>
    <mergeCell ref="C54:E54"/>
    <mergeCell ref="N54:O54"/>
    <mergeCell ref="B52:B53"/>
    <mergeCell ref="C52:E53"/>
    <mergeCell ref="F52:F53"/>
    <mergeCell ref="G52:G53"/>
    <mergeCell ref="H52:H53"/>
    <mergeCell ref="I52:I53"/>
    <mergeCell ref="J49:J50"/>
    <mergeCell ref="K49:K50"/>
    <mergeCell ref="L49:L50"/>
    <mergeCell ref="N49:O49"/>
    <mergeCell ref="N50:O50"/>
    <mergeCell ref="C51:E51"/>
    <mergeCell ref="N51:O51"/>
    <mergeCell ref="B49:B50"/>
    <mergeCell ref="C49:E50"/>
    <mergeCell ref="F49:F50"/>
    <mergeCell ref="G49:G50"/>
    <mergeCell ref="H49:H50"/>
    <mergeCell ref="I49:I50"/>
    <mergeCell ref="J46:J48"/>
    <mergeCell ref="K46:K48"/>
    <mergeCell ref="L46:L48"/>
    <mergeCell ref="N46:O46"/>
    <mergeCell ref="N47:O47"/>
    <mergeCell ref="N48:O48"/>
    <mergeCell ref="B46:B48"/>
    <mergeCell ref="C46:E48"/>
    <mergeCell ref="F46:F48"/>
    <mergeCell ref="G46:G48"/>
    <mergeCell ref="H46:H48"/>
    <mergeCell ref="I46:I48"/>
    <mergeCell ref="C43:E43"/>
    <mergeCell ref="N43:O43"/>
    <mergeCell ref="C44:E44"/>
    <mergeCell ref="N44:O44"/>
    <mergeCell ref="C45:E45"/>
    <mergeCell ref="N45:O45"/>
    <mergeCell ref="C40:E40"/>
    <mergeCell ref="N40:O40"/>
    <mergeCell ref="C41:E41"/>
    <mergeCell ref="N41:O41"/>
    <mergeCell ref="C42:E42"/>
    <mergeCell ref="N42:O42"/>
    <mergeCell ref="C37:E37"/>
    <mergeCell ref="N37:O37"/>
    <mergeCell ref="C38:E38"/>
    <mergeCell ref="N38:O38"/>
    <mergeCell ref="C39:E39"/>
    <mergeCell ref="N39:O39"/>
    <mergeCell ref="C34:E34"/>
    <mergeCell ref="N34:O34"/>
    <mergeCell ref="C35:E35"/>
    <mergeCell ref="N35:O35"/>
    <mergeCell ref="C36:E36"/>
    <mergeCell ref="N36:O36"/>
    <mergeCell ref="C31:E31"/>
    <mergeCell ref="N31:O31"/>
    <mergeCell ref="C32:E32"/>
    <mergeCell ref="N32:O32"/>
    <mergeCell ref="C33:E33"/>
    <mergeCell ref="N33:O33"/>
    <mergeCell ref="I29:I30"/>
    <mergeCell ref="J29:J30"/>
    <mergeCell ref="K29:K30"/>
    <mergeCell ref="L29:L30"/>
    <mergeCell ref="M29:M30"/>
    <mergeCell ref="N29:O30"/>
    <mergeCell ref="A29:A30"/>
    <mergeCell ref="B29:B30"/>
    <mergeCell ref="C29:E30"/>
    <mergeCell ref="F29:F30"/>
    <mergeCell ref="G29:G30"/>
    <mergeCell ref="H29:H30"/>
    <mergeCell ref="I27:I28"/>
    <mergeCell ref="J27:J28"/>
    <mergeCell ref="K27:K28"/>
    <mergeCell ref="L27:L28"/>
    <mergeCell ref="M27:M28"/>
    <mergeCell ref="N27:O28"/>
    <mergeCell ref="A27:A28"/>
    <mergeCell ref="B27:B28"/>
    <mergeCell ref="C27:E28"/>
    <mergeCell ref="F27:F28"/>
    <mergeCell ref="G27:G28"/>
    <mergeCell ref="H27:H28"/>
    <mergeCell ref="I25:I26"/>
    <mergeCell ref="J25:J26"/>
    <mergeCell ref="K25:K26"/>
    <mergeCell ref="L25:L26"/>
    <mergeCell ref="M25:M26"/>
    <mergeCell ref="N25:O26"/>
    <mergeCell ref="A25:A26"/>
    <mergeCell ref="B25:B26"/>
    <mergeCell ref="C25:E26"/>
    <mergeCell ref="F25:F26"/>
    <mergeCell ref="G25:G26"/>
    <mergeCell ref="H25:H26"/>
    <mergeCell ref="M21:M22"/>
    <mergeCell ref="N21:O22"/>
    <mergeCell ref="C23:E23"/>
    <mergeCell ref="N23:O23"/>
    <mergeCell ref="C24:E24"/>
    <mergeCell ref="N24:O24"/>
    <mergeCell ref="A20:O20"/>
    <mergeCell ref="A21:A22"/>
    <mergeCell ref="B21:B22"/>
    <mergeCell ref="C21:E22"/>
    <mergeCell ref="F21:F22"/>
    <mergeCell ref="G21:G22"/>
    <mergeCell ref="H21:H22"/>
    <mergeCell ref="J21:J22"/>
    <mergeCell ref="K21:K22"/>
    <mergeCell ref="L21:L22"/>
    <mergeCell ref="A4:A9"/>
    <mergeCell ref="J17:J18"/>
    <mergeCell ref="K17:K18"/>
    <mergeCell ref="L17:L18"/>
    <mergeCell ref="M17:N18"/>
    <mergeCell ref="O17:O18"/>
    <mergeCell ref="A19:N19"/>
    <mergeCell ref="A17:A18"/>
    <mergeCell ref="E17:E18"/>
    <mergeCell ref="F17:F18"/>
    <mergeCell ref="G17:G18"/>
    <mergeCell ref="H17:H18"/>
    <mergeCell ref="A1:A2"/>
    <mergeCell ref="M1:N2"/>
    <mergeCell ref="M14:N14"/>
    <mergeCell ref="M15:N15"/>
    <mergeCell ref="M16:N16"/>
    <mergeCell ref="M10:N11"/>
    <mergeCell ref="O10:O11"/>
    <mergeCell ref="M12:N12"/>
    <mergeCell ref="M13:N13"/>
    <mergeCell ref="O4:O9"/>
    <mergeCell ref="A10:A11"/>
    <mergeCell ref="E10:E11"/>
    <mergeCell ref="F10:F11"/>
    <mergeCell ref="G10:G11"/>
    <mergeCell ref="H10:H11"/>
    <mergeCell ref="J10:J11"/>
    <mergeCell ref="K10:K11"/>
    <mergeCell ref="L10:L11"/>
    <mergeCell ref="L4:L9"/>
    <mergeCell ref="M4:N4"/>
    <mergeCell ref="M5:N5"/>
    <mergeCell ref="M6:N6"/>
    <mergeCell ref="M7:N7"/>
    <mergeCell ref="M8:N8"/>
    <mergeCell ref="O1:O2"/>
    <mergeCell ref="B2:C2"/>
    <mergeCell ref="D2:E2"/>
    <mergeCell ref="E4:E9"/>
    <mergeCell ref="F4:F9"/>
    <mergeCell ref="G4:G9"/>
    <mergeCell ref="H4:H9"/>
    <mergeCell ref="I4:I9"/>
    <mergeCell ref="J4:J9"/>
    <mergeCell ref="K4:K9"/>
    <mergeCell ref="M9:N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Заявки</vt:lpstr>
      <vt:lpstr>Кол-во заявок-неделя-город-</vt:lpstr>
      <vt:lpstr>Заявки за 2-3 квартал</vt:lpstr>
    </vt:vector>
  </TitlesOfParts>
  <Company>Альфа-Банк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Хлыстов Роман Вячеславович</dc:creator>
  <cp:lastModifiedBy>Administrator</cp:lastModifiedBy>
  <dcterms:created xsi:type="dcterms:W3CDTF">2015-10-30T06:54:45Z</dcterms:created>
  <dcterms:modified xsi:type="dcterms:W3CDTF">2016-03-02T07:38:09Z</dcterms:modified>
</cp:coreProperties>
</file>