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20" windowWidth="23835" windowHeight="9975"/>
  </bookViews>
  <sheets>
    <sheet name="Лист4" sheetId="4" r:id="rId1"/>
    <sheet name="Лист3" sheetId="3" r:id="rId2"/>
  </sheets>
  <definedNames>
    <definedName name="_xlnm._FilterDatabase" localSheetId="1" hidden="1">Лист3!$A$1:$L$13</definedName>
    <definedName name="_xlnm.Print_Area" localSheetId="0">Лист4!$A$1:$N$1616</definedName>
    <definedName name="Срез_Организация_заказчик">#N/A</definedName>
    <definedName name="Срез_Организация_заказчик1">#N/A</definedName>
  </definedNames>
  <calcPr calcId="145621"/>
  <pivotCaches>
    <pivotCache cacheId="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</x14:slicerCaches>
    </ext>
    <ext xmlns:x14="http://schemas.microsoft.com/office/spreadsheetml/2009/9/main" uri="{79F54976-1DA5-4618-B147-4CDE4B953A38}">
      <x14:workbookPr/>
    </ext>
  </extLst>
</workbook>
</file>

<file path=xl/calcChain.xml><?xml version="1.0" encoding="utf-8"?>
<calcChain xmlns="http://schemas.openxmlformats.org/spreadsheetml/2006/main">
  <c r="B15" i="4" l="1"/>
  <c r="D8" i="4"/>
  <c r="D12" i="4"/>
  <c r="D9" i="4"/>
  <c r="D10" i="4"/>
  <c r="D7" i="4"/>
  <c r="D11" i="4"/>
  <c r="D4" i="4"/>
  <c r="D5" i="4"/>
  <c r="D3" i="4"/>
  <c r="D6" i="4"/>
</calcChain>
</file>

<file path=xl/comments1.xml><?xml version="1.0" encoding="utf-8"?>
<comments xmlns="http://schemas.openxmlformats.org/spreadsheetml/2006/main">
  <authors>
    <author>Зубкова Наталия Александровна</author>
  </authors>
  <commentList>
    <comment ref="C7" authorId="0">
      <text>
        <r>
          <rPr>
            <b/>
            <sz val="8"/>
            <color indexed="81"/>
            <rFont val="Tahoma"/>
            <family val="2"/>
            <charset val="204"/>
          </rPr>
          <t>Зубкова Наталия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цена июля 2015 г. - 19,64</t>
        </r>
      </text>
    </comment>
    <comment ref="B10" authorId="0">
      <text>
        <r>
          <rPr>
            <b/>
            <sz val="8"/>
            <color indexed="81"/>
            <rFont val="Tahoma"/>
            <family val="2"/>
            <charset val="204"/>
          </rPr>
          <t>Зубкова Наталия Александровна:</t>
        </r>
        <r>
          <rPr>
            <sz val="8"/>
            <color indexed="81"/>
            <rFont val="Tahoma"/>
            <family val="2"/>
            <charset val="204"/>
          </rPr>
          <t xml:space="preserve">
бланк экспресс-доставки</t>
        </r>
      </text>
    </comment>
  </commentList>
</comments>
</file>

<file path=xl/sharedStrings.xml><?xml version="1.0" encoding="utf-8"?>
<sst xmlns="http://schemas.openxmlformats.org/spreadsheetml/2006/main" count="111" uniqueCount="59">
  <si>
    <t>Вид упаковки</t>
  </si>
  <si>
    <t>Организация</t>
  </si>
  <si>
    <t>Организация-заказчик</t>
  </si>
  <si>
    <t>Номер отправления</t>
  </si>
  <si>
    <t>Количество</t>
  </si>
  <si>
    <t>ф.20</t>
  </si>
  <si>
    <t>экспресс накладная</t>
  </si>
  <si>
    <t>клейкий карман</t>
  </si>
  <si>
    <t>пломба</t>
  </si>
  <si>
    <t>Секъюрпак МАЛЫЙ</t>
  </si>
  <si>
    <t>Москва УСС</t>
  </si>
  <si>
    <t>Секъюрпак  СРЕДНИЙ</t>
  </si>
  <si>
    <t>Мешок СРЕДНИЙ</t>
  </si>
  <si>
    <t>Мешок БОЛЬШОЙ</t>
  </si>
  <si>
    <t>Мешок МАЛЫЙ</t>
  </si>
  <si>
    <t xml:space="preserve">Астрахань УСС </t>
  </si>
  <si>
    <t xml:space="preserve">Архангельск УСС </t>
  </si>
  <si>
    <t>019900379097_01</t>
  </si>
  <si>
    <t>019900379097_02</t>
  </si>
  <si>
    <t>Названия строк</t>
  </si>
  <si>
    <t>Общий итог</t>
  </si>
  <si>
    <t>Номер заявки</t>
  </si>
  <si>
    <t>Вх. № заявки</t>
  </si>
  <si>
    <t>Вх. дата заявки</t>
  </si>
  <si>
    <t>24.02.2016</t>
  </si>
  <si>
    <t>Е00430402</t>
  </si>
  <si>
    <t>04.02.2016</t>
  </si>
  <si>
    <t>12.02.2016</t>
  </si>
  <si>
    <t>Е00415247</t>
  </si>
  <si>
    <t>15.02.2016</t>
  </si>
  <si>
    <t>09.02.2016</t>
  </si>
  <si>
    <t>16.02.2016</t>
  </si>
  <si>
    <t>Е00417793</t>
  </si>
  <si>
    <t>Е00419729</t>
  </si>
  <si>
    <t>Е00421978</t>
  </si>
  <si>
    <t>10.02.2016</t>
  </si>
  <si>
    <t>03.02.2016</t>
  </si>
  <si>
    <t>Е00399695</t>
  </si>
  <si>
    <t>Е00402437</t>
  </si>
  <si>
    <t>Е00409100</t>
  </si>
  <si>
    <t>Е00410565</t>
  </si>
  <si>
    <t>Е00410753</t>
  </si>
  <si>
    <t>Е00410872</t>
  </si>
  <si>
    <t>Пломба.</t>
  </si>
  <si>
    <t>ИТОГО:</t>
  </si>
  <si>
    <t>Экспресс накладная.</t>
  </si>
  <si>
    <t>Клейкий карман.</t>
  </si>
  <si>
    <t>Названия столбцов</t>
  </si>
  <si>
    <t>№ п/п</t>
  </si>
  <si>
    <t xml:space="preserve">цена за ед. без НДС, руб. </t>
  </si>
  <si>
    <t>февраль</t>
  </si>
  <si>
    <t>Секъюрпак  СРЕДНИЙ</t>
  </si>
  <si>
    <t>Секъюрпак  БОЛЬШОЙ</t>
  </si>
  <si>
    <t>КОНВЕРТ курьерский</t>
  </si>
  <si>
    <t>Экспресс накладная</t>
  </si>
  <si>
    <t>Пломба</t>
  </si>
  <si>
    <t>Карман с клейким слоем</t>
  </si>
  <si>
    <t>Сумма</t>
  </si>
  <si>
    <t>Вид упаковки.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</si>
</sst>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00000"/>
    <numFmt numFmtId="165" formatCode="#,##0.00&quot;р.&quot;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</font>
    <font>
      <sz val="8"/>
      <name val="Arial"/>
    </font>
    <font>
      <b/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NumberFormat="1" applyFont="1" applyFill="1" applyBorder="1" applyAlignment="1">
      <alignment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left" vertical="top" wrapText="1"/>
    </xf>
    <xf numFmtId="1" fontId="2" fillId="0" borderId="1" xfId="0" applyNumberFormat="1" applyFont="1" applyBorder="1" applyAlignment="1">
      <alignment horizontal="right" vertical="top"/>
    </xf>
    <xf numFmtId="0" fontId="0" fillId="0" borderId="1" xfId="0" applyBorder="1"/>
    <xf numFmtId="164" fontId="2" fillId="0" borderId="1" xfId="0" applyNumberFormat="1" applyFont="1" applyBorder="1" applyAlignment="1">
      <alignment horizontal="left" vertical="top" wrapText="1"/>
    </xf>
    <xf numFmtId="165" fontId="0" fillId="4" borderId="0" xfId="0" applyNumberFormat="1" applyFill="1" applyBorder="1"/>
    <xf numFmtId="165" fontId="3" fillId="4" borderId="0" xfId="0" applyNumberFormat="1" applyFont="1" applyFill="1" applyBorder="1" applyAlignment="1">
      <alignment vertical="center"/>
    </xf>
    <xf numFmtId="0" fontId="3" fillId="3" borderId="9" xfId="0" applyFont="1" applyFill="1" applyBorder="1"/>
    <xf numFmtId="0" fontId="4" fillId="4" borderId="3" xfId="0" applyFont="1" applyFill="1" applyBorder="1" applyAlignment="1">
      <alignment vertical="center" wrapText="1"/>
    </xf>
    <xf numFmtId="0" fontId="0" fillId="4" borderId="0" xfId="0" applyFill="1" applyBorder="1"/>
    <xf numFmtId="0" fontId="4" fillId="4" borderId="1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horizontal="center" vertical="center" wrapText="1"/>
    </xf>
    <xf numFmtId="165" fontId="0" fillId="4" borderId="6" xfId="0" applyNumberForma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vertical="center"/>
    </xf>
    <xf numFmtId="4" fontId="4" fillId="4" borderId="8" xfId="0" applyNumberFormat="1" applyFont="1" applyFill="1" applyBorder="1" applyAlignment="1">
      <alignment horizontal="center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left"/>
    </xf>
    <xf numFmtId="0" fontId="0" fillId="4" borderId="1" xfId="0" applyNumberFormat="1" applyFill="1" applyBorder="1"/>
    <xf numFmtId="0" fontId="0" fillId="4" borderId="1" xfId="0" applyFill="1" applyBorder="1" applyAlignment="1">
      <alignment horizontal="left" indent="1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165" fontId="3" fillId="3" borderId="10" xfId="0" applyNumberFormat="1" applyFont="1" applyFill="1" applyBorder="1" applyAlignment="1">
      <alignment vertical="center"/>
    </xf>
    <xf numFmtId="165" fontId="3" fillId="3" borderId="11" xfId="0" applyNumberFormat="1" applyFont="1" applyFill="1" applyBorder="1" applyAlignment="1">
      <alignment vertical="center"/>
    </xf>
    <xf numFmtId="165" fontId="3" fillId="3" borderId="12" xfId="0" applyNumberFormat="1" applyFont="1" applyFill="1" applyBorder="1" applyAlignment="1">
      <alignment vertical="center"/>
    </xf>
  </cellXfs>
  <cellStyles count="1">
    <cellStyle name="Обычный" xfId="0" builtinId="0"/>
  </cellStyles>
  <dxfs count="4"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19049</xdr:colOff>
      <xdr:row>0</xdr:row>
      <xdr:rowOff>0</xdr:rowOff>
    </xdr:from>
    <xdr:to>
      <xdr:col>7</xdr:col>
      <xdr:colOff>1314449</xdr:colOff>
      <xdr:row>5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Организация-заказчик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рганизация-заказчик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19649" y="0"/>
              <a:ext cx="3838575" cy="10953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  <xdr:twoCellAnchor editAs="oneCell">
    <xdr:from>
      <xdr:col>5</xdr:col>
      <xdr:colOff>9525</xdr:colOff>
      <xdr:row>6</xdr:row>
      <xdr:rowOff>66675</xdr:rowOff>
    </xdr:from>
    <xdr:to>
      <xdr:col>7</xdr:col>
      <xdr:colOff>1304925</xdr:colOff>
      <xdr:row>12</xdr:row>
      <xdr:rowOff>47625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Организация-заказчик 1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Организация-заказчик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810125" y="1304925"/>
              <a:ext cx="3838575" cy="11334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Данилов Сергей Дмитриевич" refreshedDate="42432.78727847222" createdVersion="4" refreshedVersion="4" minRefreshableVersion="3" recordCount="13">
  <cacheSource type="worksheet">
    <worksheetSource ref="A1:L1048576" sheet="Лист3"/>
  </cacheSource>
  <cacheFields count="12">
    <cacheField name="Вид упаковки" numFmtId="0">
      <sharedItems containsBlank="1" count="9">
        <s v="Секъюрпак  СРЕДНИЙ"/>
        <s v="Секъюрпак МАЛЫЙ"/>
        <s v="Мешок БОЛЬШОЙ"/>
        <m/>
        <s v="КОНВЕРТ" u="1"/>
        <s v="Мешок МАЛЫЙ" u="1"/>
        <s v="Тара клиента" u="1"/>
        <s v="Мешок СРЕДНИЙ" u="1"/>
        <s v="Секъюрпак  БОЛЬШОЙ" u="1"/>
      </sharedItems>
    </cacheField>
    <cacheField name="Организация" numFmtId="0">
      <sharedItems containsBlank="1"/>
    </cacheField>
    <cacheField name="Организация-заказчик" numFmtId="0">
      <sharedItems containsBlank="1" count="69">
        <s v="Астрахань УСС "/>
        <s v="Архангельск УСС "/>
        <m/>
        <s v="Нижний-Новгород УСС " u="1"/>
        <s v="Киров УСС " u="1"/>
        <s v="Горно-Алтайск. Республика Алтай УСС" u="1"/>
        <s v="Ростов-на-Дону УСС " u="1"/>
        <s v="Южно-Сахалинск. Сахалинская область УСС" u="1"/>
        <s v="Самара УСС " u="1"/>
        <s v="Владимир УСС " u="1"/>
        <s v="Новосибирск УСС " u="1"/>
        <s v="Мурманск УСС " u="1"/>
        <s v="Нальчик. Кабардино-Балкария УСС" u="1"/>
        <s v="Курск УСС " u="1"/>
        <s v="Владикавказ. Северная Осетия-Алания УСС" u="1"/>
        <s v="Брянск УСС " u="1"/>
        <s v="Йошкар-Ола. Марий Эл УСС" u="1"/>
        <s v="Магадан УСС " u="1"/>
        <s v="Уфа. Башкортостан УСС" u="1"/>
        <s v="Махачкала. Дагестан УСС" u="1"/>
        <s v="Калуга УСС " u="1"/>
        <s v="Калининград УСС " u="1"/>
        <s v="Тюмень УСС " u="1"/>
        <s v="Петрозаводск. Карелия УСС" u="1"/>
        <s v="Рязань УСС " u="1"/>
        <s v="Санкт-Петербург УСС" u="1"/>
        <s v="Благовещенск. Амурская область УСС" u="1"/>
        <s v="Кострома УСС " u="1"/>
        <s v="Орел УСС " u="1"/>
        <s v="Оренбург УСС " u="1"/>
        <s v="Пенза УСС " u="1"/>
        <s v="Чита. Забайкальский край УСС" u="1"/>
        <s v="Хабаровск УСС " u="1"/>
        <s v="Саратов УСС " u="1"/>
        <s v="Кемерово УСС " u="1"/>
        <s v="Ярославль УСС " u="1"/>
        <s v="Краснодар УСС " u="1"/>
        <s v="Ульяновск УСС " u="1"/>
        <s v="Сыктывкар. Коми УСС" u="1"/>
        <s v="Иркутск УСС " u="1"/>
        <s v="Волгоград УСС " u="1"/>
        <s v="Севастополь ОСС. Крым УСС" u="1"/>
        <s v="Ижевск. Удмуртия УСС " u="1"/>
        <s v="Улан-Удэ. Бурятия УСС" u="1"/>
        <s v="Екатеринбург. Свердловская область УСС" u="1"/>
        <s v="Пермь УСС " u="1"/>
        <s v="Тверь УСС " u="1"/>
        <s v="Воронеж УСС " u="1"/>
        <s v="Петропавловск-Камчатский. Камчатский край УСС" u="1"/>
        <s v="Саранск. Мордовия УСС" u="1"/>
        <s v="Вологда УСС " u="1"/>
        <s v="Омск УСС " u="1"/>
        <s v="Ставрополь УСС " u="1"/>
        <s v="Барнаул. Алтайский край УСС" u="1"/>
        <s v="Иваново УСС " u="1"/>
        <s v="Казань. Татарстан УСС" u="1"/>
        <s v="Липецк УСС " u="1"/>
        <s v="Тамбов УСС " u="1"/>
        <s v="Симферополь. Крым УСС" u="1"/>
        <s v="Томск УСС " u="1"/>
        <s v="Челябинск УСС " u="1"/>
        <s v="Угольные Копи. Чукотка УСС" u="1"/>
        <s v="Смоленск УСС " u="1"/>
        <s v="Курган УСС " u="1"/>
        <s v="Красноярск УСС " u="1"/>
        <s v="Тула УСС " u="1"/>
        <s v="Белгород УСС " u="1"/>
        <s v="Якутск. Саха (Якутия) УСС" u="1"/>
        <s v="Владивосток. Приморский край УСС" u="1"/>
      </sharedItems>
    </cacheField>
    <cacheField name="Номер заявки" numFmtId="0">
      <sharedItems containsBlank="1" count="1041">
        <s v="Е00430402"/>
        <s v="Е00415247"/>
        <s v="Е00417793"/>
        <s v="Е00419729"/>
        <s v="Е00421978"/>
        <s v="Е00399695"/>
        <s v="Е00402437"/>
        <s v="Е00409100"/>
        <s v="Е00410565"/>
        <s v="Е00410753"/>
        <s v="Е00410872"/>
        <m/>
        <s v="Е00395177" u="1"/>
        <s v="Е00405888" u="1"/>
        <s v="Е00418017" u="1"/>
        <s v="Е00429896" u="1"/>
        <s v="Е00408909" u="1"/>
        <s v="Е00432530" u="1"/>
        <s v="Е00429996" u="1"/>
        <s v="Е00400531" u="1"/>
        <s v="Е00423279" u="1"/>
        <s v="Е00415388" u="1"/>
        <s v="Е00419489" u="1"/>
        <s v="Е00420914" u="1"/>
        <s v="Е00427396" u="1"/>
        <s v="Е00419497" u="1"/>
        <s v="Е00423487" u="1"/>
        <s v="Е00426324" u="1"/>
        <s v="Е00415588" u="1"/>
        <s v="Е00410315" u="1"/>
        <s v="Е00403588" u="1"/>
        <s v="Е00393069" u="1"/>
        <s v="Е00414516" u="1"/>
        <s v="Е00430506" u="1"/>
        <s v="Е00434423" u="1"/>
        <s v="Е00402708" u="1"/>
        <s v="Е00421079" u="1"/>
        <s v="Е00426532" u="1"/>
        <s v="Е00414624" u="1"/>
        <s v="Е00418817" u="1"/>
        <s v="Е00433087" u="1"/>
        <s v="Е00400116" u="1"/>
        <s v="Е00404217" u="1"/>
        <s v="Е00430730" u="1"/>
        <s v="Е00421295" u="1"/>
        <s v="Е00418941" u="1"/>
        <s v="Е00430830" u="1"/>
        <s v="Е00432315" u="1"/>
        <s v="Е00396330" u="1"/>
        <s v="Е00425596" u="1"/>
        <s v="Е00404517" u="1"/>
        <s v="Е00408526" u="1"/>
        <s v="Е00421787" u="1"/>
        <s v="Е00423088" u="1"/>
        <s v="Е00405897" u="1"/>
        <s v="Е00399387" u="1"/>
        <s v="Е00399479" u="1"/>
        <s v="Е00404725" u="1"/>
        <s v="Е00404817" u="1"/>
        <s v="Е00394114" u="1"/>
        <s v="Е00416641" u="1"/>
        <s v="Е00432631" u="1"/>
        <s v="Е00401896" u="1"/>
        <s v="Е00400540" u="1"/>
        <s v="Е00406218" u="1"/>
        <s v="Е00422208" u="1"/>
        <s v="Е00421995" u="1"/>
        <s v="Е00426409" u="1"/>
        <s v="Е00415397" u="1"/>
        <s v="Е00422040" u="1"/>
        <s v="Е00399879" u="1"/>
        <s v="Е00406150" u="1"/>
        <s v="Е00414517" u="1"/>
        <s v="Е00402341" u="1"/>
        <s v="Е00410340" u="1"/>
        <s v="Е00414717" u="1"/>
        <s v="Е00423896" u="1"/>
        <s v="Е00414917" u="1"/>
        <s v="Е00417298" u="1"/>
        <s v="Е00401289" u="1"/>
        <s v="Е00408227" u="1"/>
        <s v="Е00424317" u="1"/>
        <s v="Е00412317" u="1"/>
        <s v="Е00408243" u="1"/>
        <s v="Е00412233" u="1"/>
        <s v="Е00421588" u="1"/>
        <s v="Е00396431" u="1"/>
        <s v="Е00404150" u="1"/>
        <s v="Е00408343" u="1"/>
        <s v="Е00429798" u="1"/>
        <s v="Е00408443" u="1"/>
        <s v="Е00424525" u="1"/>
        <s v="Е00416718" u="1"/>
        <s v="Е00432524" u="1"/>
        <s v="Е00423089" u="1"/>
        <s v="Е00394107" u="1"/>
        <s v="Е00412717" u="1"/>
        <s v="Е00416542" u="1"/>
        <s v="Е00405898" u="1"/>
        <s v="Е00425897" u="1"/>
        <s v="Е00416826" u="1"/>
        <s v="Е00435289" u="1"/>
        <s v="Е00408843" u="1"/>
        <s v="Е00398416" u="1"/>
        <s v="Е00406051" u="1"/>
        <s v="Е00395779" u="1"/>
        <s v="Е00406519" u="1"/>
        <s v="Е00399988" u="1"/>
        <s v="Е00426350" u="1"/>
        <s v="Е00418819" u="1"/>
        <s v="Е00414726" u="1"/>
        <s v="Е00418943" u="1"/>
        <s v="Е00430832" u="1"/>
        <s v="Е00393587" u="1"/>
        <s v="Е00429599" u="1"/>
        <s v="Е00424418" u="1"/>
        <s v="Е00417599" u="1"/>
        <s v="Е00412142" u="1"/>
        <s v="Е00424426" u="1"/>
        <s v="Е00410941" u="1"/>
        <s v="Е00412434" u="1"/>
        <s v="Е00416627" u="1"/>
        <s v="Е00408452" u="1"/>
        <s v="Е00399297" u="1"/>
        <s v="Е00404727" u="1"/>
        <s v="Е00416643" u="1"/>
        <s v="Е00416827" u="1"/>
        <s v="Е00434026" u="1"/>
        <s v="Е00400542" u="1"/>
        <s v="Е00408836" u="1"/>
        <s v="Е00408928" u="1"/>
        <s v="Е00426219" u="1"/>
        <s v="Е00411198" u="1"/>
        <s v="Е00398433" u="1"/>
        <s v="Е00399889" u="1"/>
        <s v="Е00430241" u="1"/>
        <s v="Е00430517" u="1"/>
        <s v="Е00422434" u="1"/>
        <s v="Е00390715" u="1"/>
        <s v="Е00434818" u="1"/>
        <s v="Е00406828" u="1"/>
        <s v="Е00397589" u="1"/>
        <s v="Е00426843" u="1"/>
        <s v="Е00404136" u="1"/>
        <s v="Е00420226" u="1"/>
        <s v="Е00430841" u="1"/>
        <s v="Е00404428" u="1"/>
        <s v="Е00413599" u="1"/>
        <s v="Е00432242" u="1"/>
        <s v="Е00400243" u="1"/>
        <s v="Е00394017" u="1"/>
        <s v="Е00399298" u="1"/>
        <s v="Е00408461" u="1"/>
        <s v="Е00434027" u="1"/>
        <s v="Е00408745" u="1"/>
        <s v="Е00398042" u="1"/>
        <s v="Е00406129" u="1"/>
        <s v="Е00412643" u="1"/>
        <s v="Е00416836" u="1"/>
        <s v="Е00432842" u="1"/>
        <s v="Е00434327" u="1"/>
        <s v="Е00404852" u="1"/>
        <s v="Е00410051" u="1"/>
        <s v="Е00398534" u="1"/>
        <s v="Е00395989" u="1"/>
        <s v="Е00402444" u="1"/>
        <s v="Е00393289" u="1"/>
        <s v="Е00402728" u="1"/>
        <s v="Е00414644" u="1"/>
        <s v="Е00418837" u="1"/>
        <s v="Е00396318" u="1"/>
        <s v="Е00434843" u="1"/>
        <s v="Е00432227" u="1"/>
        <s v="Е00432319" u="1"/>
        <s v="Е00404145" u="1"/>
        <s v="Е00432327" u="1"/>
        <s v="Е00424244" u="1"/>
        <s v="Е00408262" u="1"/>
        <s v="Е00424352" u="1"/>
        <s v="Е00400536" u="1"/>
        <s v="Е00408370" u="1"/>
        <s v="Е00424544" u="1"/>
        <s v="Е00412452" u="1"/>
        <s v="Е00434028" u="1"/>
        <s v="Е00404837" u="1"/>
        <s v="Е00430219" u="1"/>
        <s v="Е00422044" u="1"/>
        <s v="Е00408770" u="1"/>
        <s v="Е00426337" u="1"/>
        <s v="Е00426429" u="1"/>
        <s v="Е00402153" u="1"/>
        <s v="Е00434160" u="1"/>
        <s v="Е00410352" u="1"/>
        <s v="Е00410536" u="1"/>
        <s v="Е00426461" u="1"/>
        <s v="Е00406746" u="1"/>
        <s v="Е00426845" u="1"/>
        <s v="Е00410560" u="1"/>
        <s v="Е00402937" u="1"/>
        <s v="Е00396519" u="1"/>
        <s v="Е00400229" u="1"/>
        <s v="Е00432236" u="1"/>
        <s v="Е00414953" u="1"/>
        <s v="Е00432336" u="1"/>
        <s v="Е00426961" u="1"/>
        <s v="Е00404162" u="1"/>
        <s v="Е00412529" u="1"/>
        <s v="Е00395199" u="1"/>
        <s v="Е00434029" u="1"/>
        <s v="Е00408939" u="1"/>
        <s v="Е00424561" u="1"/>
        <s v="Е00422129" u="1"/>
        <s v="Е00434045" u="1"/>
        <s v="Е00400561" u="1"/>
        <s v="Е00412853" u="1"/>
        <s v="Е00434337" u="1"/>
        <s v="Е00426346" u="1"/>
        <s v="Е00432952" u="1"/>
        <s v="Е00395799" u="1"/>
        <s v="Е00410529" u="1"/>
        <s v="Е00430160" u="1"/>
        <s v="Е00398460" u="1"/>
        <s v="Е00410261" u="1"/>
        <s v="Е00410545" u="1"/>
        <s v="Е00414554" u="1"/>
        <s v="Е00430728" u="1"/>
        <s v="Е00420029" u="1"/>
        <s v="Е00414654" u="1"/>
        <s v="Е00426946" u="1"/>
        <s v="Е00392051" u="1"/>
        <s v="Е00418771" u="1"/>
        <s v="Е00430936" u="1"/>
        <s v="Е00396436" u="1"/>
        <s v="Е00404155" u="1"/>
        <s v="Е00424254" u="1"/>
        <s v="Е00414970" u="1"/>
        <s v="Е00430960" u="1"/>
        <s v="Е00412262" u="1"/>
        <s v="Е00432445" u="1"/>
        <s v="Е00400170" u="1"/>
        <s v="Е00400538" u="1"/>
        <s v="Е00384936" u="1"/>
        <s v="Е00404571" u="1"/>
        <s v="Е00410046" u="1"/>
        <s v="Е00404771" u="1"/>
        <s v="Е00398353" u="1"/>
        <s v="Е00422154" u="1"/>
        <s v="Е00434070" u="1"/>
        <s v="Е00406080" u="1"/>
        <s v="Е00406172" u="1"/>
        <s v="Е00422070" u="1"/>
        <s v="Е00412870" u="1"/>
        <s v="Е00414447" u="1"/>
        <s v="Е00396029" u="1"/>
        <s v="Е00410354" u="1"/>
        <s v="Е00402639" u="1"/>
        <s v="Е00406648" u="1"/>
        <s v="Е00396229" u="1"/>
        <s v="Е00402471" u="1"/>
        <s v="Е00408149" u="1"/>
        <s v="Е00402939" u="1"/>
        <s v="Е00404148" u="1"/>
        <s v="Е00412055" u="1"/>
        <s v="Е00396529" u="1"/>
        <s v="Е00402771" u="1"/>
        <s v="Е00408449" u="1"/>
        <s v="Е00424539" u="1"/>
        <s v="Е00405900" u="1"/>
        <s v="Е00427200" u="1"/>
        <s v="Е00432562" u="1"/>
        <s v="Е00400563" u="1"/>
        <s v="Е00410047" u="1"/>
        <s v="Е00410055" u="1"/>
        <s v="Е00419701" u="1"/>
        <s v="Е00430146" u="1"/>
        <s v="Е00398354" u="1"/>
        <s v="Е00418081" u="1"/>
        <s v="Е00402348" u="1"/>
        <s v="Е00426356" u="1"/>
        <s v="Е00432870" u="1"/>
        <s v="Е00410071" u="1"/>
        <s v="Е00425300" u="1"/>
        <s v="Е00414656" u="1"/>
        <s v="Е00417401" u="1"/>
        <s v="Е00414664" u="1"/>
        <s v="Е00426856" u="1"/>
        <s v="Е00396070" u="1"/>
        <s v="Е00429701" u="1"/>
        <s v="Е00420155" u="1"/>
        <s v="Е00420163" u="1"/>
        <s v="Е00407010" u="1"/>
        <s v="Е00427101" u="1"/>
        <s v="Е00412272" u="1"/>
        <s v="Е00412648" u="1"/>
        <s v="Е00416657" u="1"/>
        <s v="Е00411200" u="1"/>
        <s v="Е00404749" u="1"/>
        <s v="Е00412656" u="1"/>
        <s v="Е00411300" u="1"/>
        <s v="Е00419410" u="1"/>
        <s v="Е00408766" u="1"/>
        <s v="Е00394054" u="1"/>
        <s v="Е00402149" u="1"/>
        <s v="Е00415601" u="1"/>
        <s v="Е00419610" u="1"/>
        <s v="Е00434448" u="1"/>
        <s v="Е00398463" u="1"/>
        <s v="Е00406182" u="1"/>
        <s v="Е00425301" u="1"/>
        <s v="Е00402381" u="1"/>
        <s v="Е00396239" u="1"/>
        <s v="Е00417410" u="1"/>
        <s v="Е00406682" u="1"/>
        <s v="Е00426865" u="1"/>
        <s v="Е00402773" u="1"/>
        <s v="Е00396539" u="1"/>
        <s v="Е00400249" u="1"/>
        <s v="Е00408359" u="1"/>
        <s v="Е00410772" u="1"/>
        <s v="Е00418790" u="1"/>
        <s v="Е00418882" u="1"/>
        <s v="Е00419103" u="1"/>
        <s v="Е00400073" u="1"/>
        <s v="Е00400165" u="1"/>
        <s v="Е00408183" u="1"/>
        <s v="Е00407103" u="1"/>
        <s v="Е00407111" u="1"/>
        <s v="Е00399400" u="1"/>
        <s v="Е00407211" u="1"/>
        <s v="Е00419403" u="1"/>
        <s v="Е00400649" u="1"/>
        <s v="Е00394139" u="1"/>
        <s v="Е00412473" u="1"/>
        <s v="Е00410049" u="1"/>
        <s v="Е00400573" u="1"/>
        <s v="Е00404766" u="1"/>
        <s v="Е00427510" u="1"/>
        <s v="Е00416682" u="1"/>
        <s v="Е00410057" u="1"/>
        <s v="Е00415602" u="1"/>
        <s v="Е00410249" u="1"/>
        <s v="Е00427710" u="1"/>
        <s v="Е00412781" u="1"/>
        <s v="Е00416790" u="1"/>
        <s v="Е00410073" u="1"/>
        <s v="Е00410165" u="1"/>
        <s v="Е00398380" u="1"/>
        <s v="Е00432980" u="1"/>
        <s v="Е00402674" u="1"/>
        <s v="Е00397700" u="1"/>
        <s v="Е00414682" u="1"/>
        <s v="Е00414774" u="1"/>
        <s v="Е00414958" u="1"/>
        <s v="Е00418875" u="1"/>
        <s v="Е00420157" u="1"/>
        <s v="Е00413610" u="1"/>
        <s v="Е00426974" u="1"/>
        <s v="Е00404267" u="1"/>
        <s v="Е00408276" u="1"/>
        <s v="Е00429811" u="1"/>
        <s v="Е00407104" u="1"/>
        <s v="Е00418891" u="1"/>
        <s v="Е00406891" u="1"/>
        <s v="Е00395200" u="1"/>
        <s v="Е00427203" u="1"/>
        <s v="Е00404291" u="1"/>
        <s v="Е00411402" u="1"/>
        <s v="Е00415603" u="1"/>
        <s v="Е00400582" u="1"/>
        <s v="Е00410066" u="1"/>
        <s v="Е00419712" u="1"/>
        <s v="Е00400590" u="1"/>
        <s v="Е00434174" u="1"/>
        <s v="Е00422266" u="1"/>
        <s v="Е00434090" u="1"/>
        <s v="Е00410274" u="1"/>
        <s v="Е00434282" u="1"/>
        <s v="Е00420981" u="1"/>
        <s v="Е00398573" u="1"/>
        <s v="Е00402559" u="1"/>
        <s v="Е00397401" u="1"/>
        <s v="Е00410382" u="1"/>
        <s v="Е00402391" u="1"/>
        <s v="Е00402667" u="1"/>
        <s v="Е00414491" u="1"/>
        <s v="Е00418868" u="1"/>
        <s v="Е00406868" u="1"/>
        <s v="Е00429612" u="1"/>
        <s v="Е00410858" u="1"/>
        <s v="Е00402683" u="1"/>
        <s v="Е00402783" u="1"/>
        <s v="Е00410966" u="1"/>
        <s v="Е00419021" u="1"/>
        <s v="Е00400267" u="1"/>
        <s v="Е00425903" u="1"/>
        <s v="Е00429912" u="1"/>
        <s v="Е00395201" u="1"/>
        <s v="Е00420182" u="1"/>
        <s v="Е00404568" u="1"/>
        <s v="Е00405920" u="1"/>
        <s v="Е00419505" u="1"/>
        <s v="Е00395601" u="1"/>
        <s v="Е00411503" u="1"/>
        <s v="Е00404684" u="1"/>
        <s v="Е00427520" u="1"/>
        <s v="Е00434075" u="1"/>
        <s v="Е00394173" u="1"/>
        <s v="Е00410075" u="1"/>
        <s v="Е00398466" u="1"/>
        <s v="Е00402268" u="1"/>
        <s v="Е00409022" u="1"/>
        <s v="Е00412975" u="1"/>
        <s v="Е00430174" u="1"/>
        <s v="Е00420974" u="1"/>
        <s v="Е00432982" u="1"/>
        <s v="Е00420982" u="1"/>
        <s v="Е00398490" u="1"/>
        <s v="Е00421303" u="1"/>
        <s v="Е00422391" u="1"/>
        <s v="Е00429605" u="1"/>
        <s v="Е00434491" u="1"/>
        <s v="Е00433411" u="1"/>
        <s v="Е00402676" u="1"/>
        <s v="Е00396074" u="1"/>
        <s v="Е00418877" u="1"/>
        <s v="Е00429805" u="1"/>
        <s v="Е00401520" u="1"/>
        <s v="Е00408278" u="1"/>
        <s v="Е00407014" u="1"/>
        <s v="Е00413620" u="1"/>
        <s v="Е00396282" u="1"/>
        <s v="Е00424184" u="1"/>
        <s v="Е00399211" u="1"/>
        <s v="Е00426992" u="1"/>
        <s v="Е00399403" u="1"/>
        <s v="Е00407214" u="1"/>
        <s v="Е00432283" u="1"/>
        <s v="Е00423304" u="1"/>
        <s v="Е00416577" u="1"/>
        <s v="Е00415421" u="1"/>
        <s v="Е00419522" u="1"/>
        <s v="Е00404777" u="1"/>
        <s v="Е00410068" u="1"/>
        <s v="Е00404785" u="1"/>
        <s v="Е00427713" u="1"/>
        <s v="Е00430259" u="1"/>
        <s v="Е00417014" u="1"/>
        <s v="Е00399911" u="1"/>
        <s v="Е00432975" u="1"/>
        <s v="Е00420975" u="1"/>
        <s v="Е00421012" u="1"/>
        <s v="Е00419830" u="1"/>
        <s v="Е00417314" u="1"/>
        <s v="Е00433212" u="1"/>
        <s v="Е00402569" u="1"/>
        <s v="Е00422292" u="1"/>
        <s v="Е00418586" u="1"/>
        <s v="Е00402669" u="1"/>
        <s v="Е00430391" u="1"/>
        <s v="Е00410676" u="1"/>
        <s v="Е00402777" u="1"/>
        <s v="Е00425521" u="1"/>
        <s v="Е00418978" u="1"/>
        <s v="Е00430775" u="1"/>
        <s v="Е00417622" u="1"/>
        <s v="Е00426885" u="1"/>
        <s v="Е00420168" u="1"/>
        <s v="Е00417722" u="1"/>
        <s v="Е00420176" u="1"/>
        <s v="Е00395203" u="1"/>
        <s v="Е00399304" u="1"/>
        <s v="Е00422984" u="1"/>
        <s v="Е00396383" u="1"/>
        <s v="Е00412469" u="1"/>
        <s v="Е00415030" u="1"/>
        <s v="Е00411121" u="1"/>
        <s v="Е00423405" u="1"/>
        <s v="Е00411313" u="1"/>
        <s v="Е00400677" u="1"/>
        <s v="Е00408879" u="1"/>
        <s v="Е00423421" u="1"/>
        <s v="Е00423513" u="1"/>
        <s v="Е00411513" u="1"/>
        <s v="Е00430068" u="1"/>
        <s v="Е00403614" u="1"/>
        <s v="Е00406179" u="1"/>
        <s v="Е00423705" u="1"/>
        <s v="Е00393003" u="1"/>
        <s v="Е00395903" u="1"/>
        <s v="Е00422085" u="1"/>
        <s v="Е00412793" u="1"/>
        <s v="Е00398568" u="1"/>
        <s v="Е00431812" u="1"/>
        <s v="Е00433021" u="1"/>
        <s v="Е00398576" u="1"/>
        <s v="Е00423821" u="1"/>
        <s v="Е00423913" u="1"/>
        <s v="Е00397312" u="1"/>
        <s v="Е00397404" u="1"/>
        <s v="Е00425306" u="1"/>
        <s v="Е00410377" u="1"/>
        <s v="Е00419931" u="1"/>
        <s v="Е00397504" u="1"/>
        <s v="Е00409232" u="1"/>
        <s v="Е00426494" u="1"/>
        <s v="Е00397512" u="1"/>
        <s v="Е00410485" u="1"/>
        <s v="Е00402586" u="1"/>
        <s v="Е00397704" u="1"/>
        <s v="Е00414878" u="1"/>
        <s v="Е00432169" u="1"/>
        <s v="Е00425530" u="1"/>
        <s v="Е00417907" u="1"/>
        <s v="Е00426894" u="1"/>
        <s v="Е00393811" u="1"/>
        <s v="Е00410977" u="1"/>
        <s v="Е00427115" u="1"/>
        <s v="Е00404479" u="1"/>
        <s v="Е00429931" u="1"/>
        <s v="Е00419416" u="1"/>
        <s v="Е00427323" u="1"/>
        <s v="Е00416679" u="1"/>
        <s v="Е00411406" u="1"/>
        <s v="Е00396592" u="1"/>
        <s v="Е00384868" u="1"/>
        <s v="Е00432493" u="1"/>
        <s v="Е00416879" u="1"/>
        <s v="Е00432685" u="1"/>
        <s v="Е00412878" u="1"/>
        <s v="Е00431705" u="1"/>
        <s v="Е00420969" u="1"/>
        <s v="Е00394184" u="1"/>
        <s v="Е00403623" u="1"/>
        <s v="Е00430269" u="1"/>
        <s v="Е00417024" u="1"/>
        <s v="Е00417124" u="1"/>
        <s v="Е00433022" u="1"/>
        <s v="Е00423914" u="1"/>
        <s v="Е00393120" u="1"/>
        <s v="Е00417132" u="1"/>
        <s v="Е00433030" u="1"/>
        <s v="Е00421122" u="1"/>
        <s v="Е00414395" u="1"/>
        <s v="Е00429608" u="1"/>
        <s v="Е00414679" u="1"/>
        <s v="Е00429708" u="1"/>
        <s v="Е00410678" u="1"/>
        <s v="Е00434778" u="1"/>
        <s v="Е00417708" u="1"/>
        <s v="Е00426879" u="1"/>
        <s v="Е00396085" u="1"/>
        <s v="Е00397813" u="1"/>
        <s v="Е00408097" u="1"/>
        <s v="Е00423007" u="1"/>
        <s v="Е00401715" u="1"/>
        <s v="Е00429916" u="1"/>
        <s v="Е00395205" u="1"/>
        <s v="Е00407209" u="1"/>
        <s v="Е00419033" u="1"/>
        <s v="Е00417924" u="1"/>
        <s v="Е00423215" u="1"/>
        <s v="Е00404496" u="1"/>
        <s v="Е00423507" u="1"/>
        <s v="Е00427424" u="1"/>
        <s v="Е00427340" u="1"/>
        <s v="Е00403708" u="1"/>
        <s v="Е00423707" u="1"/>
        <s v="Е00393005" u="1"/>
        <s v="Е00419817" u="1"/>
        <s v="Е00434087" u="1"/>
        <s v="Е00408897" u="1"/>
        <s v="Е00422095" u="1"/>
        <s v="Е00423907" u="1"/>
        <s v="Е00403640" u="1"/>
        <s v="Е00422379" u="1"/>
        <s v="Е00425308" u="1"/>
        <s v="Е00419933" u="1"/>
        <s v="Е00414496" u="1"/>
        <s v="Е00417425" u="1"/>
        <s v="Е00397522" u="1"/>
        <s v="Е00421415" u="1"/>
        <s v="Е00410679" u="1"/>
        <s v="Е00430586" u="1"/>
        <s v="Е00413608" u="1"/>
        <s v="Е00417709" u="1"/>
        <s v="Е00401332" u="1"/>
        <s v="Е00401516" u="1"/>
        <s v="Е00421431" u="1"/>
        <s v="Е00429909" u="1"/>
        <s v="Е00423008" u="1"/>
        <s v="Е00432087" u="1"/>
        <s v="Е00401624" u="1"/>
        <s v="Е00395206" u="1"/>
        <s v="Е00399307" u="1"/>
        <s v="Е00417733" u="1"/>
        <s v="Е00405917" u="1"/>
        <s v="Е00420279" u="1"/>
        <s v="Е00395306" u="1"/>
        <s v="Е00427033" u="1"/>
        <s v="Е00432195" u="1"/>
        <s v="Е00415217" u="1"/>
        <s v="Е00432579" u="1"/>
        <s v="Е00395606" u="1"/>
        <s v="Е00399807" u="1"/>
        <s v="Е00394178" u="1"/>
        <s v="Е00416797" u="1"/>
        <s v="Е00433008" u="1"/>
        <s v="Е00397207" u="1"/>
        <s v="Е00393022" u="1"/>
        <s v="Е00397031" u="1"/>
        <s v="Е00421016" u="1"/>
        <s v="Е00413025" u="1"/>
        <s v="Е00433208" u="1"/>
        <s v="Е00426297" u="1"/>
        <s v="Е00409319" u="1"/>
        <s v="Е00425309" u="1"/>
        <s v="Е00413125" u="1"/>
        <s v="Е00433124" u="1"/>
        <s v="Е00407942" u="1"/>
        <s v="Е00397515" u="1"/>
        <s v="Е00409243" u="1"/>
        <s v="Е00413233" u="1"/>
        <s v="Е00413325" u="1"/>
        <s v="Е00413425" u="1"/>
        <s v="Е00413609" u="1"/>
        <s v="Е00413433" u="1"/>
        <s v="Е00425441" u="1"/>
        <s v="Е00418898" u="1"/>
        <s v="Е00420088" u="1"/>
        <s v="Е00429918" u="1"/>
        <s v="Е00395207" u="1"/>
        <s v="Е00423017" u="1"/>
        <s v="Е00430887" u="1"/>
        <s v="Е00429834" u="1"/>
        <s v="Е00395215" u="1"/>
        <s v="Е00413641" u="1"/>
        <s v="Е00431024" u="1"/>
        <s v="Е00401917" u="1"/>
        <s v="Е00405842" u="1"/>
        <s v="Е00427418" u="1"/>
        <s v="Е00423425" u="1"/>
        <s v="Е00419543" u="1"/>
        <s v="Е00395723" u="1"/>
        <s v="Е00432796" u="1"/>
        <s v="Е00403634" u="1"/>
        <s v="Е00410097" u="1"/>
        <s v="Е00413118" u="1"/>
        <s v="Е00421025" u="1"/>
        <s v="Е00413034" u="1"/>
        <s v="Е00417227" u="1"/>
        <s v="Е00403650" u="1"/>
        <s v="Е00426498" u="1"/>
        <s v="Е00397240" u="1"/>
        <s v="Е00410589" u="1"/>
        <s v="Е00425342" u="1"/>
        <s v="Е00397816" u="1"/>
        <s v="Е00421525" u="1"/>
        <s v="Е00413626" u="1"/>
        <s v="Е00417635" u="1"/>
        <s v="Е00432097" u="1"/>
        <s v="Е00419128" u="1"/>
        <s v="Е00425918" u="1"/>
        <s v="Е00399317" u="1"/>
        <s v="Е00410989" u="1"/>
        <s v="Е00423118" u="1"/>
        <s v="Е00412198" u="1"/>
        <s v="Е00411026" u="1"/>
        <s v="Е00401826" u="1"/>
        <s v="Е00400298" u="1"/>
        <s v="Е00399333" u="1"/>
        <s v="Е00415419" u="1"/>
        <s v="Е00411142" u="1"/>
        <s v="Е00416699" u="1"/>
        <s v="Е00415435" u="1"/>
        <s v="Е00419536" u="1"/>
        <s v="Е00395716" u="1"/>
        <s v="Е00432789" u="1"/>
        <s v="Е00395724" u="1"/>
        <s v="Е00426199" u="1"/>
        <s v="Е00421018" u="1"/>
        <s v="Е00423550" u="1"/>
        <s v="Е00427835" u="1"/>
        <s v="Е00427843" u="1"/>
        <s v="Е00417052" u="1"/>
        <s v="Е00433042" u="1"/>
        <s v="Е00409161" u="1"/>
        <s v="Е00409253" u="1"/>
        <s v="Е00397717" u="1"/>
        <s v="Е00425251" u="1"/>
        <s v="Е00425527" u="1"/>
        <s v="Е00430689" u="1"/>
        <s v="Е00401343" u="1"/>
        <s v="Е00413627" u="1"/>
        <s v="Е00421442" u="1"/>
        <s v="Е00429744" u="1"/>
        <s v="Е00429844" u="1"/>
        <s v="Е00399426" u="1"/>
        <s v="Е00405852" u="1"/>
        <s v="Е00407061" u="1"/>
        <s v="Е00407153" u="1"/>
        <s v="Е00431050" u="1"/>
        <s v="Е00407729" u="1"/>
        <s v="Е00423535" u="1"/>
        <s v="Е00419737" u="1"/>
        <s v="Е00395825" u="1"/>
        <s v="Е00403636" u="1"/>
        <s v="Е00423451" u="1"/>
        <s v="Е00397218" u="1"/>
        <s v="Е00397226" u="1"/>
        <s v="Е00421027" u="1"/>
        <s v="Е00413036" u="1"/>
        <s v="Е00417053" u="1"/>
        <s v="Е00422399" u="1"/>
        <s v="Е00419861" u="1"/>
        <s v="Е00430398" u="1"/>
        <s v="Е00401328" u="1"/>
        <s v="Е00401244" u="1"/>
        <s v="Е00425252" u="1"/>
        <s v="Е00425344" u="1"/>
        <s v="Е00425636" u="1"/>
        <s v="Е00401360" u="1"/>
        <s v="Е00399319" u="1"/>
        <s v="Е00405953" u="1"/>
        <s v="Е00407162" u="1"/>
        <s v="Е00427161" u="1"/>
        <s v="Е00427345" u="1"/>
        <s v="Е00435160" u="1"/>
        <s v="Е00395626" u="1"/>
        <s v="Е00427729" u="1"/>
        <s v="Е00419838" u="1"/>
        <s v="Е00431819" u="1"/>
        <s v="Е00403645" u="1"/>
        <s v="Е00403737" u="1"/>
        <s v="Е00423828" u="1"/>
        <s v="Е00397227" u="1"/>
        <s v="Е00409047" u="1"/>
        <s v="Е00433060" u="1"/>
        <s v="Е00397451" u="1"/>
        <s v="Е00401529" u="1"/>
        <s v="Е00421436" u="1"/>
        <s v="Е00421528" u="1"/>
        <s v="Е00429638" u="1"/>
        <s v="Е00413629" u="1"/>
        <s v="Е00425453" u="1"/>
        <s v="Е00429654" u="1"/>
        <s v="Е00419239" u="1"/>
        <s v="Е00423137" u="1"/>
        <s v="Е00405854" u="1"/>
        <s v="Е00415338" u="1"/>
        <s v="Е00405954" u="1"/>
        <s v="Е00431060" u="1"/>
        <s v="Е00399360" u="1"/>
        <s v="Е00427446" u="1"/>
        <s v="Е00423353" u="1"/>
        <s v="Е00403638" u="1"/>
        <s v="Е00393119" u="1"/>
        <s v="Е00431744" u="1"/>
        <s v="Е00423661" u="1"/>
        <s v="Е00425254" u="1"/>
        <s v="Е00425538" u="1"/>
        <s v="Е00393727" u="1"/>
        <s v="Е00397644" u="1"/>
        <s v="Е00425646" u="1"/>
        <s v="Е00429747" u="1"/>
        <s v="Е00395128" u="1"/>
        <s v="Е00421553" u="1"/>
        <s v="Е00395236" u="1"/>
        <s v="Е00423138" u="1"/>
        <s v="Е00415055" u="1"/>
        <s v="Е00407064" u="1"/>
        <s v="Е00415063" u="1"/>
        <s v="Е00419348" u="1"/>
        <s v="Е00419648" u="1"/>
        <s v="Е00427739" u="1"/>
        <s v="Е00403655" u="1"/>
        <s v="Е00427755" u="1"/>
        <s v="Е00419764" u="1"/>
        <s v="Е00431745" u="1"/>
        <s v="Е00397337" u="1"/>
        <s v="Е00433054" u="1"/>
        <s v="Е00409257" u="1"/>
        <s v="Е00431761" u="1"/>
        <s v="Е00433062" u="1"/>
        <s v="Е00393344" u="1"/>
        <s v="Е00421254" u="1"/>
        <s v="Е00425355" u="1"/>
        <s v="Е00425539" u="1"/>
        <s v="Е00413355" u="1"/>
        <s v="Е00425739" u="1"/>
        <s v="Е00429748" u="1"/>
        <s v="Е00429756" u="1"/>
        <s v="Е00431138" u="1"/>
        <s v="Е00429780" u="1"/>
        <s v="Е00395353" u="1"/>
        <s v="Е00423071" u="1"/>
        <s v="Е00427080" u="1"/>
        <s v="Е00419181" u="1"/>
        <s v="Е00419457" u="1"/>
        <s v="Е00411263" u="1"/>
        <s v="Е00427656" u="1"/>
        <s v="Е00403656" u="1"/>
        <s v="Е00427572" u="1"/>
        <s v="Е00423663" u="1"/>
        <s v="Е00426500" u="1"/>
        <s v="Е00433063" u="1"/>
        <s v="Е00397262" u="1"/>
        <s v="Е00409174" u="1"/>
        <s v="Е00401448" u="1"/>
        <s v="Е00425456" u="1"/>
        <s v="Е00400000" u="1"/>
        <s v="Е00408210" u="1"/>
        <s v="Е00401648" u="1"/>
        <s v="Е00401472" u="1"/>
        <s v="Е00425672" u="1"/>
        <s v="Е00405957" u="1"/>
        <s v="Е00425964" u="1"/>
        <s v="Е00412700" u="1"/>
        <s v="Е00419090" u="1"/>
        <s v="Е00418102" u="1"/>
        <s v="Е00407090" u="1"/>
        <s v="Е00431171" u="1"/>
        <s v="Е00409990" u="1"/>
        <s v="Е00406110" u="1"/>
        <s v="Е00412900" u="1"/>
        <s v="Е00423280" u="1"/>
        <s v="Е00395570" u="1"/>
        <s v="Е00399671" u="1"/>
        <s v="Е00422300" u="1"/>
        <s v="Е00431747" u="1"/>
        <s v="Е00395854" u="1"/>
        <s v="Е00403581" u="1"/>
        <s v="Е00423764" u="1"/>
        <s v="Е00417074" u="1"/>
        <s v="Е00423956" u="1"/>
        <s v="Е00425257" u="1"/>
        <s v="Е00401349" u="1"/>
        <s v="Е00421072" u="1"/>
        <s v="Е00413173" u="1"/>
        <s v="Е00418902" u="1"/>
        <s v="Е00404010" u="1"/>
        <s v="Е00408203" u="1"/>
        <s v="Е00424201" u="1"/>
        <s v="Е00429674" u="1"/>
        <s v="Е00429766" u="1"/>
        <s v="Е00404310" u="1"/>
        <s v="Е00417490" u="1"/>
        <s v="Е00425949" u="1"/>
        <s v="Е00399348" u="1"/>
        <s v="Е00429966" u="1"/>
        <s v="Е00423073" u="1"/>
        <s v="Е00417790" u="1"/>
        <s v="Е00430000" u="1"/>
        <s v="Е00391462" u="1"/>
        <s v="Е00395763" u="1"/>
        <s v="Е00406603" u="1"/>
        <s v="Е00402510" u="1"/>
        <s v="Е00421073" u="1"/>
        <s v="Е00425358" u="1"/>
        <s v="Е00426802" u="1"/>
        <s v="Е00431780" u="1"/>
        <s v="Е00413082" u="1"/>
        <s v="Е00413174" u="1"/>
        <s v="Е00430700" u="1"/>
        <s v="Е00403882" u="1"/>
        <s v="Е00425366" u="1"/>
        <s v="Е00404011" u="1"/>
        <s v="Е00431972" u="1"/>
        <s v="Е00401366" u="1"/>
        <s v="Е00412202" u="1"/>
        <s v="Е00404211" u="1"/>
        <s v="Е00420201" u="1"/>
        <s v="Е00412210" u="1"/>
        <s v="Е00429491" u="1"/>
        <s v="Е00424402" u="1"/>
        <s v="Е00417767" u="1"/>
        <s v="Е00429875" u="1"/>
        <s v="Е00404511" u="1"/>
        <s v="Е00408520" u="1"/>
        <s v="Е00395264" u="1"/>
        <s v="Е00419184" u="1"/>
        <s v="Е00407276" u="1"/>
        <s v="Е00419192" u="1"/>
        <s v="Е00399473" u="1"/>
        <s v="Е00398301" u="1"/>
        <s v="Е00399481" u="1"/>
        <s v="Е00399949" u="1"/>
        <s v="Е00403659" u="1"/>
        <s v="Е00419492" u="1"/>
        <s v="Е00426503" u="1"/>
        <s v="Е00402603" u="1"/>
        <s v="Е00421066" u="1"/>
        <s v="Е00407976" u="1"/>
        <s v="Е00393264" u="1"/>
        <s v="Е00421358" u="1"/>
        <s v="Е00419992" u="1"/>
        <s v="Е00425467" u="1"/>
        <s v="Е00413467" u="1"/>
        <s v="Е00421282" u="1"/>
        <s v="Е00412211" u="1"/>
        <s v="Е00401567" u="1"/>
        <s v="Е00400303" u="1"/>
        <s v="Е00408505" u="1"/>
        <s v="Е00417868" u="1"/>
        <s v="Е00400411" u="1"/>
        <s v="Е00423259" u="1"/>
        <s v="Е00417792" u="1"/>
        <s v="Е00411075" u="1"/>
        <s v="Е00405976" u="1"/>
        <s v="Е00405892" u="1"/>
        <s v="Е00391456" u="1"/>
        <s v="Е00399290" u="1"/>
        <s v="Е00407193" u="1"/>
        <s v="Е00411183" u="1"/>
        <s v="Е00411367" u="1"/>
        <s v="Е00410103" u="1"/>
        <s v="Е00408921" u="1"/>
        <s v="Е00403584" u="1"/>
        <s v="Е00430502" u="1"/>
        <s v="Е00403592" u="1"/>
        <s v="Е00393073" u="1"/>
        <s v="Е00408006" u="1"/>
        <s v="Е00397458" u="1"/>
        <s v="Е00406813" u="1"/>
        <s v="Е00414812" u="1"/>
        <s v="Е00418821" u="1"/>
        <s v="Е00393749" u="1"/>
        <s v="Е00425476" u="1"/>
        <s v="Е00393849" u="1"/>
        <s v="Е00397590" u="1"/>
        <s v="Е00401676" u="1"/>
        <s v="Е00412512" u="1"/>
        <s v="Е00432511" u="1"/>
        <s v="Е00395174" u="1"/>
        <s v="Е00407086" u="1"/>
        <s v="Е00405793" u="1"/>
        <s v="Е00400520" u="1"/>
        <s v="Е00427277" u="1"/>
        <s v="Е00395282" u="1"/>
        <s v="Е00399291" u="1"/>
        <s v="Е00427377" u="1"/>
        <s v="Е00415377" u="1"/>
        <s v="Е00395474" u="1"/>
        <s v="Е00419486" u="1"/>
        <s v="Е00399859" u="1"/>
        <s v="Е00414505" u="1"/>
        <s v="Е00395590" u="1"/>
        <s v="Е00403585" u="1"/>
        <s v="Е00406330" u="1"/>
        <s v="Е00408015" u="1"/>
        <s v="Е00431967" u="1"/>
        <s v="Е00414713" u="1"/>
        <s v="Е00418814" u="1"/>
        <s v="Е00421268" u="1"/>
        <s v="Е00426813" u="1"/>
        <s v="Е00408207" u="1"/>
        <s v="Е00420004" u="1"/>
        <s v="Е00417194" u="1"/>
        <s v="Е00418914" u="1"/>
        <s v="Е00432104" u="1"/>
        <s v="Е00408031" u="1"/>
        <s v="Е00404030" u="1"/>
        <s v="Е00425677" u="1"/>
        <s v="Е00429594" u="1"/>
        <s v="Е00404414" u="1"/>
        <s v="Е00404506" u="1"/>
        <s v="Е00432504" u="1"/>
        <s v="Е00393958" u="1"/>
        <s v="Е00421768" u="1"/>
        <s v="Е00393966" u="1"/>
        <s v="Е00395175" u="1"/>
        <s v="Е00404714" u="1"/>
        <s v="Е00416814" u="1"/>
        <s v="Е00430004" u="1"/>
        <s v="Е00399292" u="1"/>
        <s v="Е00404814" u="1"/>
        <s v="Е00411185" u="1"/>
        <s v="Е00432812" u="1"/>
        <s v="Е00426214" u="1"/>
        <s v="Е00419579" u="1"/>
        <s v="Е00406507" u="1"/>
        <s v="Е00426414" u="1"/>
        <s v="Е00406515" u="1"/>
        <s v="Е00415594" u="1"/>
        <s v="Е00395691" u="1"/>
        <s v="Е00410605" u="1"/>
        <s v="Е00395975" u="1"/>
        <s v="Е00399984" u="1"/>
        <s v="Е00409188" u="1"/>
        <s v="Е00426806" u="1"/>
        <s v="Е00408016" u="1"/>
        <s v="Е00414622" u="1"/>
        <s v="Е00418815" u="1"/>
        <s v="Е00434805" u="1"/>
        <s v="Е00423977" u="1"/>
        <s v="Е00406815" u="1"/>
        <s v="Е00418831" u="1"/>
        <s v="Е00412206" u="1"/>
        <s v="Е00424214" u="1"/>
        <s v="Е00396320" u="1"/>
        <s v="Е00408508" u="1"/>
        <s v="Е00425594" u="1"/>
        <s v="Е00429787" u="1"/>
        <s v="Е00408432" u="1"/>
        <s v="Е00424514" u="1"/>
        <s v="Е00417787" u="1"/>
        <s v="Е00412606" u="1"/>
        <s v="Е00431069" u="1"/>
        <s v="Е00407088" u="1"/>
        <s v="Е00419188" u="1"/>
        <s v="Е00393975" u="1"/>
        <s v="Е00401694" u="1"/>
        <s v="Е00421785" u="1"/>
        <s v="Е00416631" u="1"/>
        <s v="Е00399293" u="1"/>
        <s v="Е00419388" u="1"/>
        <s v="Е00432905" u="1"/>
        <s v="Е00434022" u="1"/>
        <s v="Е00398405" u="1"/>
        <s v="Е00426123" u="1"/>
        <s v="Е00423386" u="1"/>
        <s v="Е00402215" u="1"/>
        <s v="Е00414507" u="1"/>
        <s v="Е00403587" u="1"/>
        <s v="Е00402507" u="1"/>
        <s v="Е00426331" u="1"/>
        <s v="Е00426523" u="1"/>
        <s v="Е00406440" u="1"/>
        <s v="Е00409189" u="1"/>
        <s v="Е00418816" u="1"/>
        <s v="Е00433178" u="1"/>
        <s v="Е00399993" u="1"/>
        <s v="Е00426815" u="1"/>
        <s v="Е00431793" u="1"/>
        <s v="Е00418824" u="1"/>
        <s v="Е00401287" u="1"/>
        <s v="Е00404308" u="1"/>
        <s v="Е00421394" u="1"/>
        <s v="Е00429596" u="1"/>
        <s v="Е00408425" u="1"/>
        <s v="Е00420322" u="1"/>
        <s v="Е00424423" u="1"/>
      </sharedItems>
    </cacheField>
    <cacheField name="Вх. № заявки" numFmtId="0">
      <sharedItems containsString="0" containsBlank="1" containsNumber="1" containsInteger="1" minValue="23" maxValue="701"/>
    </cacheField>
    <cacheField name="Вх. дата заявки" numFmtId="0">
      <sharedItems containsBlank="1"/>
    </cacheField>
    <cacheField name="Номер отправления" numFmtId="0">
      <sharedItems containsBlank="1" containsMixedTypes="1" containsNumber="1" containsInteger="1" minValue="19900135361" maxValue="409931434693"/>
    </cacheField>
    <cacheField name="Количество" numFmtId="0">
      <sharedItems containsString="0" containsBlank="1" containsNumber="1" containsInteger="1" minValue="1" maxValue="1"/>
    </cacheField>
    <cacheField name="ф.20" numFmtId="0">
      <sharedItems containsNonDate="0" containsString="0" containsBlank="1"/>
    </cacheField>
    <cacheField name="экспресс накладная" numFmtId="0">
      <sharedItems containsString="0" containsBlank="1" containsNumber="1" containsInteger="1" minValue="1" maxValue="1"/>
    </cacheField>
    <cacheField name="клейкий карман" numFmtId="0">
      <sharedItems containsString="0" containsBlank="1" containsNumber="1" containsInteger="1" minValue="1" maxValue="1"/>
    </cacheField>
    <cacheField name="пломба" numFmtId="0">
      <sharedItems containsString="0" containsBlank="1" containsNumber="1" containsInteger="1" minValue="1" maxValue="1"/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x v="0"/>
    <s v="Москва УСС"/>
    <x v="0"/>
    <x v="0"/>
    <n v="30"/>
    <s v="24.02.2016"/>
    <n v="409931426384"/>
    <n v="1"/>
    <m/>
    <n v="1"/>
    <m/>
    <m/>
  </r>
  <r>
    <x v="1"/>
    <s v="Москва УСС"/>
    <x v="1"/>
    <x v="1"/>
    <n v="487"/>
    <s v="12.02.2016"/>
    <n v="409931371492"/>
    <n v="1"/>
    <m/>
    <n v="1"/>
    <m/>
    <m/>
  </r>
  <r>
    <x v="1"/>
    <s v="Москва УСС"/>
    <x v="1"/>
    <x v="2"/>
    <n v="489"/>
    <s v="15.02.2016"/>
    <n v="409931432577"/>
    <n v="1"/>
    <m/>
    <n v="1"/>
    <m/>
    <m/>
  </r>
  <r>
    <x v="2"/>
    <s v="Москва УСС"/>
    <x v="1"/>
    <x v="3"/>
    <n v="491"/>
    <s v="16.02.2016"/>
    <s v="019900379097_01"/>
    <n v="1"/>
    <m/>
    <n v="1"/>
    <n v="1"/>
    <n v="1"/>
  </r>
  <r>
    <x v="2"/>
    <s v="Москва УСС"/>
    <x v="1"/>
    <x v="3"/>
    <n v="491"/>
    <s v="16.02.2016"/>
    <s v="019900379097_02"/>
    <n v="1"/>
    <m/>
    <m/>
    <n v="1"/>
    <n v="1"/>
  </r>
  <r>
    <x v="1"/>
    <s v="Москва УСС"/>
    <x v="1"/>
    <x v="4"/>
    <n v="494"/>
    <s v="16.02.2016"/>
    <n v="19900135381"/>
    <n v="1"/>
    <m/>
    <n v="1"/>
    <m/>
    <m/>
  </r>
  <r>
    <x v="0"/>
    <s v="Москва УСС"/>
    <x v="0"/>
    <x v="5"/>
    <n v="23"/>
    <s v="03.02.2016"/>
    <n v="409931426846"/>
    <n v="1"/>
    <m/>
    <n v="1"/>
    <m/>
    <m/>
  </r>
  <r>
    <x v="1"/>
    <s v="Москва УСС"/>
    <x v="0"/>
    <x v="6"/>
    <n v="24"/>
    <s v="04.02.2016"/>
    <n v="409931371142"/>
    <n v="1"/>
    <m/>
    <n v="1"/>
    <m/>
    <m/>
  </r>
  <r>
    <x v="0"/>
    <s v="Москва УСС"/>
    <x v="1"/>
    <x v="7"/>
    <n v="483"/>
    <s v="09.02.2016"/>
    <n v="19900490400"/>
    <n v="1"/>
    <m/>
    <n v="1"/>
    <m/>
    <m/>
  </r>
  <r>
    <x v="1"/>
    <s v="Москва УСС"/>
    <x v="1"/>
    <x v="8"/>
    <n v="485"/>
    <s v="10.02.2016"/>
    <n v="19900135362"/>
    <n v="1"/>
    <m/>
    <n v="1"/>
    <m/>
    <m/>
  </r>
  <r>
    <x v="1"/>
    <s v="Москва УСС"/>
    <x v="0"/>
    <x v="9"/>
    <n v="701"/>
    <s v="10.02.2016"/>
    <n v="19900135361"/>
    <n v="1"/>
    <m/>
    <n v="1"/>
    <m/>
    <m/>
  </r>
  <r>
    <x v="0"/>
    <s v="Москва УСС"/>
    <x v="0"/>
    <x v="10"/>
    <n v="700"/>
    <s v="10.02.2016"/>
    <n v="409931434693"/>
    <n v="1"/>
    <m/>
    <n v="1"/>
    <m/>
    <m/>
  </r>
  <r>
    <x v="3"/>
    <m/>
    <x v="2"/>
    <x v="11"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outline="1" outlineData="1" multipleFieldFilters="0">
  <location ref="F16:J19" firstHeaderRow="1" firstDataRow="2" firstDataCol="1"/>
  <pivotFields count="12">
    <pivotField axis="axisCol" dataField="1" showAll="0">
      <items count="10">
        <item m="1" x="4"/>
        <item x="2"/>
        <item m="1" x="5"/>
        <item m="1" x="7"/>
        <item m="1" x="8"/>
        <item x="0"/>
        <item x="1"/>
        <item h="1" m="1" x="6"/>
        <item h="1" x="3"/>
        <item t="default"/>
      </items>
    </pivotField>
    <pivotField showAll="0"/>
    <pivotField axis="axisRow" showAll="0">
      <items count="70">
        <item x="1"/>
        <item h="1" x="0"/>
        <item h="1" m="1" x="53"/>
        <item h="1" m="1" x="66"/>
        <item h="1" m="1" x="26"/>
        <item h="1" m="1" x="15"/>
        <item h="1" m="1" x="68"/>
        <item h="1" m="1" x="14"/>
        <item h="1" m="1" x="9"/>
        <item h="1" m="1" x="40"/>
        <item h="1" m="1" x="50"/>
        <item h="1" m="1" x="47"/>
        <item h="1" m="1" x="5"/>
        <item h="1" m="1" x="44"/>
        <item h="1" m="1" x="54"/>
        <item h="1" m="1" x="42"/>
        <item h="1" m="1" x="39"/>
        <item h="1" m="1" x="16"/>
        <item h="1" m="1" x="55"/>
        <item h="1" m="1" x="21"/>
        <item h="1" m="1" x="20"/>
        <item h="1" m="1" x="34"/>
        <item h="1" m="1" x="4"/>
        <item h="1" m="1" x="27"/>
        <item h="1" m="1" x="36"/>
        <item h="1" m="1" x="64"/>
        <item h="1" m="1" x="63"/>
        <item h="1" m="1" x="13"/>
        <item h="1" m="1" x="56"/>
        <item h="1" m="1" x="17"/>
        <item h="1" m="1" x="19"/>
        <item h="1" m="1" x="11"/>
        <item h="1" m="1" x="12"/>
        <item h="1" m="1" x="3"/>
        <item h="1" m="1" x="10"/>
        <item h="1" m="1" x="51"/>
        <item h="1" m="1" x="28"/>
        <item h="1" m="1" x="29"/>
        <item h="1" m="1" x="30"/>
        <item h="1" m="1" x="45"/>
        <item h="1" m="1" x="23"/>
        <item h="1" m="1" x="48"/>
        <item h="1" m="1" x="6"/>
        <item h="1" m="1" x="24"/>
        <item h="1" m="1" x="8"/>
        <item h="1" m="1" x="25"/>
        <item h="1" m="1" x="49"/>
        <item h="1" m="1" x="33"/>
        <item h="1" m="1" x="41"/>
        <item h="1" m="1" x="58"/>
        <item h="1" m="1" x="62"/>
        <item h="1" m="1" x="52"/>
        <item h="1" m="1" x="38"/>
        <item h="1" m="1" x="57"/>
        <item h="1" m="1" x="46"/>
        <item h="1" m="1" x="59"/>
        <item h="1" m="1" x="65"/>
        <item h="1" m="1" x="22"/>
        <item h="1" m="1" x="61"/>
        <item h="1" m="1" x="43"/>
        <item h="1" m="1" x="37"/>
        <item h="1" m="1" x="18"/>
        <item h="1" m="1" x="32"/>
        <item h="1" m="1" x="60"/>
        <item h="1" m="1" x="31"/>
        <item h="1" m="1" x="7"/>
        <item h="1" m="1" x="67"/>
        <item h="1" m="1" x="35"/>
        <item h="1"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2">
    <i>
      <x/>
    </i>
    <i t="grand">
      <x/>
    </i>
  </rowItems>
  <colFields count="1">
    <field x="0"/>
  </colFields>
  <colItems count="4">
    <i>
      <x v="1"/>
    </i>
    <i>
      <x v="5"/>
    </i>
    <i>
      <x v="6"/>
    </i>
    <i t="grand">
      <x/>
    </i>
  </colItems>
  <dataFields count="1">
    <dataField name="Вид упаковки." fld="0" subtotal="count" baseField="2" baseItem="0"/>
  </dataFields>
  <formats count="2">
    <format dxfId="1">
      <pivotArea type="all" dataOnly="0" outline="0" fieldPosition="0"/>
    </format>
    <format dxfId="0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Таблица1" cacheId="0" applyNumberFormats="0" applyBorderFormats="0" applyFontFormats="0" applyPatternFormats="0" applyAlignmentFormats="0" applyWidthHeightFormats="1" dataCaption="Значения" updatedVersion="4" minRefreshableVersion="3" showDrill="0" useAutoFormatting="1" itemPrintTitles="1" createdVersion="4" indent="0" outline="1" outlineData="1" multipleFieldFilters="0">
  <location ref="A16:D24" firstHeaderRow="0" firstDataRow="1" firstDataCol="1"/>
  <pivotFields count="12">
    <pivotField showAll="0"/>
    <pivotField showAll="0"/>
    <pivotField axis="axisRow" showAll="0">
      <items count="70">
        <item x="1"/>
        <item h="1" x="0"/>
        <item h="1" m="1" x="53"/>
        <item h="1" m="1" x="66"/>
        <item h="1" m="1" x="26"/>
        <item h="1" m="1" x="15"/>
        <item h="1" m="1" x="68"/>
        <item h="1" m="1" x="14"/>
        <item h="1" m="1" x="9"/>
        <item h="1" m="1" x="40"/>
        <item h="1" m="1" x="50"/>
        <item h="1" m="1" x="47"/>
        <item h="1" m="1" x="5"/>
        <item h="1" m="1" x="44"/>
        <item h="1" m="1" x="54"/>
        <item h="1" m="1" x="42"/>
        <item h="1" m="1" x="39"/>
        <item h="1" m="1" x="16"/>
        <item h="1" m="1" x="55"/>
        <item h="1" m="1" x="21"/>
        <item h="1" m="1" x="20"/>
        <item h="1" m="1" x="34"/>
        <item h="1" m="1" x="4"/>
        <item h="1" m="1" x="27"/>
        <item h="1" m="1" x="36"/>
        <item h="1" m="1" x="64"/>
        <item h="1" m="1" x="63"/>
        <item h="1" m="1" x="13"/>
        <item h="1" m="1" x="56"/>
        <item h="1" m="1" x="17"/>
        <item h="1" m="1" x="19"/>
        <item h="1" m="1" x="11"/>
        <item h="1" m="1" x="12"/>
        <item h="1" m="1" x="3"/>
        <item h="1" m="1" x="10"/>
        <item h="1" m="1" x="51"/>
        <item h="1" m="1" x="28"/>
        <item h="1" m="1" x="29"/>
        <item h="1" m="1" x="30"/>
        <item h="1" m="1" x="45"/>
        <item h="1" m="1" x="23"/>
        <item h="1" m="1" x="48"/>
        <item h="1" m="1" x="6"/>
        <item h="1" m="1" x="24"/>
        <item h="1" m="1" x="8"/>
        <item h="1" m="1" x="25"/>
        <item h="1" m="1" x="49"/>
        <item h="1" m="1" x="33"/>
        <item h="1" m="1" x="41"/>
        <item h="1" m="1" x="58"/>
        <item h="1" m="1" x="62"/>
        <item h="1" m="1" x="52"/>
        <item h="1" m="1" x="38"/>
        <item h="1" m="1" x="57"/>
        <item h="1" m="1" x="46"/>
        <item h="1" m="1" x="59"/>
        <item h="1" m="1" x="65"/>
        <item h="1" m="1" x="22"/>
        <item h="1" m="1" x="61"/>
        <item h="1" m="1" x="43"/>
        <item h="1" m="1" x="37"/>
        <item h="1" m="1" x="18"/>
        <item h="1" m="1" x="32"/>
        <item h="1" m="1" x="60"/>
        <item h="1" m="1" x="31"/>
        <item h="1" m="1" x="7"/>
        <item h="1" m="1" x="67"/>
        <item h="1" m="1" x="35"/>
        <item h="1" x="2"/>
        <item t="default"/>
      </items>
    </pivotField>
    <pivotField axis="axisRow" showAll="0">
      <items count="1042">
        <item m="1" x="524"/>
        <item m="1" x="241"/>
        <item m="1" x="138"/>
        <item m="1" x="909"/>
        <item m="1" x="852"/>
        <item m="1" x="229"/>
        <item m="1" x="487"/>
        <item m="1" x="567"/>
        <item m="1" x="608"/>
        <item m="1" x="31"/>
        <item m="1" x="919"/>
        <item m="1" x="755"/>
        <item m="1" x="538"/>
        <item m="1" x="892"/>
        <item m="1" x="166"/>
        <item m="1" x="783"/>
        <item m="1" x="113"/>
        <item m="1" x="760"/>
        <item m="1" x="925"/>
        <item m="1" x="514"/>
        <item m="1" x="927"/>
        <item m="1" x="966"/>
        <item m="1" x="968"/>
        <item m="1" x="1009"/>
        <item m="1" x="150"/>
        <item m="1" x="301"/>
        <item m="1" x="95"/>
        <item m="1" x="59"/>
        <item m="1" x="331"/>
        <item m="1" x="406"/>
        <item m="1" x="604"/>
        <item m="1" x="531"/>
        <item m="1" x="764"/>
        <item m="1" x="932"/>
        <item m="1" x="969"/>
        <item m="1" x="12"/>
        <item m="1" x="207"/>
        <item m="1" x="363"/>
        <item m="1" x="396"/>
        <item m="1" x="469"/>
        <item m="1" x="556"/>
        <item m="1" x="592"/>
        <item m="1" x="630"/>
        <item m="1" x="634"/>
        <item m="1" x="766"/>
        <item m="1" x="878"/>
        <item m="1" x="937"/>
        <item m="1" x="597"/>
        <item m="1" x="793"/>
        <item m="1" x="941"/>
        <item m="1" x="825"/>
        <item m="1" x="945"/>
        <item m="1" x="401"/>
        <item m="1" x="602"/>
        <item m="1" x="727"/>
        <item m="1" x="983"/>
        <item m="1" x="675"/>
        <item m="1" x="642"/>
        <item m="1" x="677"/>
        <item m="1" x="853"/>
        <item m="1" x="105"/>
        <item m="1" x="218"/>
        <item m="1" x="704"/>
        <item m="1" x="829"/>
        <item m="1" x="488"/>
        <item m="1" x="985"/>
        <item m="1" x="164"/>
        <item m="1" x="253"/>
        <item m="1" x="286"/>
        <item m="1" x="423"/>
        <item m="1" x="550"/>
        <item m="1" x="257"/>
        <item m="1" x="310"/>
        <item m="1" x="430"/>
        <item m="1" x="170"/>
        <item m="1" x="998"/>
        <item m="1" x="48"/>
        <item m="1" x="472"/>
        <item m="1" x="86"/>
        <item m="1" x="232"/>
        <item m="1" x="199"/>
        <item m="1" x="263"/>
        <item m="1" x="315"/>
        <item m="1" x="523"/>
        <item m="1" x="609"/>
        <item m="1" x="607"/>
        <item m="1" x="707"/>
        <item m="1" x="708"/>
        <item m="1" x="734"/>
        <item m="1" x="652"/>
        <item m="1" x="805"/>
        <item m="1" x="497"/>
        <item m="1" x="778"/>
        <item m="1" x="380"/>
        <item m="1" x="498"/>
        <item m="1" x="737"/>
        <item m="1" x="921"/>
        <item m="1" x="502"/>
        <item m="1" x="505"/>
        <item m="1" x="619"/>
        <item m="1" x="579"/>
        <item m="1" x="141"/>
        <item m="1" x="928"/>
        <item m="1" x="761"/>
        <item m="1" x="349"/>
        <item m="1" x="508"/>
        <item m="1" x="687"/>
        <item m="1" x="551"/>
        <item m="1" x="655"/>
        <item m="1" x="155"/>
        <item m="1" x="883"/>
        <item m="1" x="245"/>
        <item m="1" x="275"/>
        <item m="1" x="346"/>
        <item m="1" x="1017"/>
        <item m="1" x="103"/>
        <item m="1" x="133"/>
        <item m="1" x="221"/>
        <item m="1" x="306"/>
        <item m="1" x="408"/>
        <item m="1" x="416"/>
        <item m="1" x="163"/>
        <item m="1" x="491"/>
        <item m="1" x="378"/>
        <item m="1" x="494"/>
        <item m="1" x="432"/>
        <item m="1" x="910"/>
        <item m="1" x="938"/>
        <item m="1" x="973"/>
        <item m="1" x="1013"/>
        <item m="1" x="123"/>
        <item m="1" x="151"/>
        <item m="1" x="470"/>
        <item m="1" x="593"/>
        <item m="1" x="662"/>
        <item m="1" x="721"/>
        <item m="1" x="669"/>
        <item m="1" x="847"/>
        <item m="1" x="751"/>
        <item m="1" x="55"/>
        <item m="1" x="327"/>
        <item m="1" x="434"/>
        <item m="1" x="696"/>
        <item m="1" x="882"/>
        <item m="1" x="56"/>
        <item m="1" x="884"/>
        <item m="1" x="826"/>
        <item x="5"/>
        <item m="1" x="603"/>
        <item m="1" x="943"/>
        <item m="1" x="70"/>
        <item m="1" x="134"/>
        <item m="1" x="447"/>
        <item m="1" x="885"/>
        <item m="1" x="986"/>
        <item m="1" x="107"/>
        <item m="1" x="1030"/>
        <item m="1" x="809"/>
        <item m="1" x="322"/>
        <item m="1" x="41"/>
        <item m="1" x="323"/>
        <item m="1" x="239"/>
        <item m="1" x="200"/>
        <item m="1" x="149"/>
        <item m="1" x="316"/>
        <item m="1" x="393"/>
        <item m="1" x="668"/>
        <item m="1" x="900"/>
        <item m="1" x="903"/>
        <item m="1" x="935"/>
        <item m="1" x="19"/>
        <item m="1" x="179"/>
        <item m="1" x="240"/>
        <item m="1" x="63"/>
        <item m="1" x="128"/>
        <item m="1" x="213"/>
        <item m="1" x="270"/>
        <item m="1" x="334"/>
        <item m="1" x="368"/>
        <item m="1" x="371"/>
        <item m="1" x="330"/>
        <item m="1" x="478"/>
        <item m="1" x="716"/>
        <item m="1" x="1034"/>
        <item m="1" x="79"/>
        <item m="1" x="715"/>
        <item m="1" x="585"/>
        <item m="1" x="691"/>
        <item m="1" x="835"/>
        <item m="1" x="720"/>
        <item m="1" x="867"/>
        <item m="1" x="807"/>
        <item m="1" x="812"/>
        <item m="1" x="586"/>
        <item m="1" x="426"/>
        <item m="1" x="738"/>
        <item m="1" x="899"/>
        <item m="1" x="591"/>
        <item m="1" x="811"/>
        <item m="1" x="929"/>
        <item m="1" x="1010"/>
        <item m="1" x="554"/>
        <item m="1" x="667"/>
        <item m="1" x="62"/>
        <item m="1" x="637"/>
        <item m="1" x="302"/>
        <item m="1" x="190"/>
        <item m="1" x="1020"/>
        <item m="1" x="409"/>
        <item m="1" x="73"/>
        <item m="1" x="277"/>
        <item m="1" x="309"/>
        <item m="1" x="382"/>
        <item x="6"/>
        <item m="1" x="165"/>
        <item m="1" x="258"/>
        <item m="1" x="1023"/>
        <item m="1" x="855"/>
        <item m="1" x="379"/>
        <item m="1" x="454"/>
        <item m="1" x="507"/>
        <item m="1" x="889"/>
        <item m="1" x="255"/>
        <item m="1" x="383"/>
        <item m="1" x="457"/>
        <item m="1" x="348"/>
        <item m="1" x="422"/>
        <item m="1" x="389"/>
        <item m="1" x="35"/>
        <item m="1" x="167"/>
        <item m="1" x="264"/>
        <item m="1" x="314"/>
        <item m="1" x="460"/>
        <item m="1" x="390"/>
        <item m="1" x="198"/>
        <item m="1" x="260"/>
        <item m="1" x="830"/>
        <item m="1" x="916"/>
        <item m="1" x="946"/>
        <item m="1" x="1022"/>
        <item m="1" x="30"/>
        <item m="1" x="918"/>
        <item m="1" x="484"/>
        <item m="1" x="532"/>
        <item m="1" x="644"/>
        <item m="1" x="705"/>
        <item m="1" x="754"/>
        <item m="1" x="573"/>
        <item m="1" x="731"/>
        <item m="1" x="650"/>
        <item m="1" x="774"/>
        <item m="1" x="800"/>
        <item m="1" x="886"/>
        <item m="1" x="565"/>
        <item m="1" x="732"/>
        <item m="1" x="863"/>
        <item m="1" x="839"/>
        <item m="1" x="865"/>
        <item m="1" x="960"/>
        <item m="1" x="143"/>
        <item m="1" x="174"/>
        <item m="1" x="261"/>
        <item m="1" x="87"/>
        <item m="1" x="233"/>
        <item m="1" x="205"/>
        <item m="1" x="869"/>
        <item m="1" x="42"/>
        <item m="1" x="357"/>
        <item m="1" x="365"/>
        <item m="1" x="1035"/>
        <item m="1" x="844"/>
        <item m="1" x="963"/>
        <item m="1" x="146"/>
        <item m="1" x="517"/>
        <item m="1" x="561"/>
        <item m="1" x="964"/>
        <item m="1" x="876"/>
        <item m="1" x="50"/>
        <item m="1" x="398"/>
        <item m="1" x="242"/>
        <item m="1" x="403"/>
        <item m="1" x="970"/>
        <item m="1" x="57"/>
        <item m="1" x="124"/>
        <item m="1" x="296"/>
        <item m="1" x="335"/>
        <item m="1" x="244"/>
        <item m="1" x="441"/>
        <item m="1" x="443"/>
        <item m="1" x="974"/>
        <item m="1" x="58"/>
        <item m="1" x="184"/>
        <item m="1" x="161"/>
        <item m="1" x="934"/>
        <item m="1" x="638"/>
        <item m="1" x="697"/>
        <item m="1" x="747"/>
        <item m="1" x="13"/>
        <item m="1" x="908"/>
        <item m="1" x="54"/>
        <item m="1" x="98"/>
        <item m="1" x="267"/>
        <item m="1" x="595"/>
        <item m="1" x="399"/>
        <item m="1" x="722"/>
        <item m="1" x="749"/>
        <item m="1" x="814"/>
        <item m="1" x="907"/>
        <item m="1" x="104"/>
        <item m="1" x="248"/>
        <item m="1" x="822"/>
        <item m="1" x="156"/>
        <item m="1" x="71"/>
        <item m="1" x="249"/>
        <item m="1" x="485"/>
        <item m="1" x="307"/>
        <item m="1" x="64"/>
        <item m="1" x="947"/>
        <item m="1" x="1026"/>
        <item m="1" x="979"/>
        <item m="1" x="981"/>
        <item m="1" x="106"/>
        <item m="1" x="854"/>
        <item m="1" x="256"/>
        <item m="1" x="312"/>
        <item m="1" x="195"/>
        <item m="1" x="922"/>
        <item m="1" x="994"/>
        <item m="1" x="140"/>
        <item m="1" x="386"/>
        <item m="1" x="362"/>
        <item m="1" x="290"/>
        <item m="1" x="428"/>
        <item m="1" x="698"/>
        <item m="1" x="769"/>
        <item m="1" x="933"/>
        <item m="1" x="1007"/>
        <item m="1" x="819"/>
        <item m="1" x="325"/>
        <item m="1" x="360"/>
        <item m="1" x="326"/>
        <item m="1" x="699"/>
        <item m="1" x="723"/>
        <item m="1" x="911"/>
        <item m="1" x="557"/>
        <item m="1" x="328"/>
        <item m="1" x="435"/>
        <item m="1" x="880"/>
        <item m="1" x="701"/>
        <item m="1" x="618"/>
        <item m="1" x="891"/>
        <item m="1" x="920"/>
        <item m="1" x="948"/>
        <item m="1" x="989"/>
        <item m="1" x="959"/>
        <item m="1" x="552"/>
        <item m="1" x="259"/>
        <item m="1" x="324"/>
        <item m="1" x="840"/>
        <item m="1" x="954"/>
        <item m="1" x="810"/>
        <item m="1" x="80"/>
        <item m="1" x="83"/>
        <item m="1" x="177"/>
        <item m="1" x="358"/>
        <item m="1" x="427"/>
        <item m="1" x="88"/>
        <item m="1" x="317"/>
        <item m="1" x="180"/>
        <item m="1" x="1038"/>
        <item m="1" x="1002"/>
        <item m="1" x="90"/>
        <item m="1" x="265"/>
        <item m="1" x="122"/>
        <item m="1" x="152"/>
        <item m="1" x="901"/>
        <item m="1" x="999"/>
        <item m="1" x="877"/>
        <item m="1" x="51"/>
        <item m="1" x="154"/>
        <item m="1" x="300"/>
        <item m="1" x="187"/>
        <item m="1" x="129"/>
        <item m="1" x="102"/>
        <item m="1" x="479"/>
        <item m="1" x="570"/>
        <item m="1" x="16"/>
        <item m="1" x="915"/>
        <item m="1" x="130"/>
        <item m="1" x="209"/>
        <item m="1" x="410"/>
        <item m="1" x="735"/>
        <item x="7"/>
        <item m="1" x="685"/>
        <item m="1" x="806"/>
        <item m="1" x="987"/>
        <item m="1" x="1027"/>
        <item m="1" x="503"/>
        <item m="1" x="620"/>
        <item m="1" x="686"/>
        <item m="1" x="780"/>
        <item m="1" x="614"/>
        <item m="1" x="821"/>
        <item m="1" x="243"/>
        <item m="1" x="271"/>
        <item m="1" x="333"/>
        <item m="1" x="162"/>
        <item m="1" x="272"/>
        <item m="1" x="338"/>
        <item m="1" x="369"/>
        <item m="1" x="442"/>
        <item m="1" x="280"/>
        <item m="1" x="344"/>
        <item m="1" x="407"/>
        <item m="1" x="645"/>
        <item m="1" x="914"/>
        <item m="1" x="345"/>
        <item m="1" x="340"/>
        <item m="1" x="222"/>
        <item m="1" x="375"/>
        <item m="1" x="29"/>
        <item m="1" x="74"/>
        <item m="1" x="192"/>
        <item m="1" x="254"/>
        <item m="1" x="500"/>
        <item m="1" x="381"/>
        <item m="1" x="506"/>
        <item m="1" x="219"/>
        <item m="1" x="193"/>
        <item m="1" x="223"/>
        <item m="1" x="197"/>
        <item x="8"/>
        <item m="1" x="653"/>
        <item m="1" x="984"/>
        <item m="1" x="459"/>
        <item m="1" x="546"/>
        <item m="1" x="581"/>
        <item x="9"/>
        <item m="1" x="318"/>
        <item m="1" x="388"/>
        <item x="10"/>
        <item m="1" x="119"/>
        <item m="1" x="391"/>
        <item m="1" x="515"/>
        <item m="1" x="663"/>
        <item m="1" x="666"/>
        <item m="1" x="906"/>
        <item m="1" x="475"/>
        <item m="1" x="671"/>
        <item m="1" x="912"/>
        <item m="1" x="975"/>
        <item m="1" x="132"/>
        <item m="1" x="295"/>
        <item m="1" x="798"/>
        <item m="1" x="298"/>
        <item m="1" x="477"/>
        <item m="1" x="913"/>
        <item m="1" x="366"/>
        <item m="1" x="522"/>
        <item m="1" x="402"/>
        <item m="1" x="482"/>
        <item m="1" x="262"/>
        <item m="1" x="117"/>
        <item m="1" x="665"/>
        <item m="1" x="868"/>
        <item m="1" x="996"/>
        <item m="1" x="871"/>
        <item m="1" x="898"/>
        <item m="1" x="84"/>
        <item m="1" x="237"/>
        <item m="1" x="292"/>
        <item m="1" x="82"/>
        <item m="1" x="120"/>
        <item m="1" x="182"/>
        <item m="1" x="473"/>
        <item m="1" x="332"/>
        <item m="1" x="930"/>
        <item m="1" x="206"/>
        <item m="1" x="1005"/>
        <item m="1" x="157"/>
        <item m="1" x="293"/>
        <item m="1" x="297"/>
        <item m="1" x="816"/>
        <item m="1" x="96"/>
        <item m="1" x="342"/>
        <item m="1" x="490"/>
        <item m="1" x="214"/>
        <item m="1" x="251"/>
        <item m="1" x="528"/>
        <item m="1" x="823"/>
        <item m="1" x="411"/>
        <item m="1" x="611"/>
        <item m="1" x="648"/>
        <item m="1" x="710"/>
        <item m="1" x="860"/>
        <item m="1" x="646"/>
        <item m="1" x="616"/>
        <item m="1" x="837"/>
        <item m="1" x="861"/>
        <item m="1" x="621"/>
        <item m="1" x="622"/>
        <item m="1" x="787"/>
        <item m="1" x="623"/>
        <item m="1" x="625"/>
        <item m="1" x="896"/>
        <item m="1" x="147"/>
        <item m="1" x="583"/>
        <item m="1" x="624"/>
        <item m="1" x="355"/>
        <item m="1" x="429"/>
        <item m="1" x="657"/>
        <item m="1" x="692"/>
        <item m="1" x="742"/>
        <item m="1" x="635"/>
        <item m="1" x="542"/>
        <item m="1" x="252"/>
        <item m="1" x="384"/>
        <item m="1" x="577"/>
        <item m="1" x="944"/>
        <item m="1" x="1021"/>
        <item m="1" x="32"/>
        <item m="1" x="72"/>
        <item m="1" x="224"/>
        <item m="1" x="990"/>
        <item m="1" x="38"/>
        <item m="1" x="168"/>
        <item m="1" x="227"/>
        <item m="1" x="282"/>
        <item m="1" x="284"/>
        <item m="1" x="544"/>
        <item m="1" x="350"/>
        <item m="1" x="950"/>
        <item m="1" x="75"/>
        <item m="1" x="110"/>
        <item m="1" x="351"/>
        <item m="1" x="923"/>
        <item m="1" x="509"/>
        <item m="1" x="77"/>
        <item m="1" x="202"/>
        <item m="1" x="352"/>
        <item m="1" x="235"/>
        <item m="1" x="474"/>
        <item m="1" x="768"/>
        <item m="1" x="770"/>
        <item m="1" x="600"/>
        <item x="1"/>
        <item m="1" x="748"/>
        <item m="1" x="940"/>
        <item m="1" x="21"/>
        <item m="1" x="68"/>
        <item m="1" x="670"/>
        <item m="1" x="439"/>
        <item m="1" x="673"/>
        <item m="1" x="28"/>
        <item m="1" x="982"/>
        <item m="1" x="303"/>
        <item m="1" x="339"/>
        <item m="1" x="367"/>
        <item m="1" x="97"/>
        <item m="1" x="438"/>
        <item m="1" x="121"/>
        <item m="1" x="1012"/>
        <item m="1" x="60"/>
        <item m="1" x="125"/>
        <item m="1" x="294"/>
        <item m="1" x="521"/>
        <item m="1" x="337"/>
        <item m="1" x="672"/>
        <item m="1" x="92"/>
        <item m="1" x="343"/>
        <item m="1" x="605"/>
        <item m="1" x="971"/>
        <item m="1" x="100"/>
        <item m="1" x="126"/>
        <item m="1" x="158"/>
        <item m="1" x="526"/>
        <item m="1" x="446"/>
        <item m="1" x="534"/>
        <item m="1" x="683"/>
        <item m="1" x="711"/>
        <item m="1" x="832"/>
        <item m="1" x="535"/>
        <item m="1" x="539"/>
        <item m="1" x="956"/>
        <item m="1" x="649"/>
        <item m="1" x="78"/>
        <item m="1" x="452"/>
        <item m="1" x="283"/>
        <item m="1" x="311"/>
        <item m="1" x="578"/>
        <item m="1" x="845"/>
        <item m="1" x="116"/>
        <item m="1" x="464"/>
        <item m="1" x="658"/>
        <item m="1" x="548"/>
        <item m="1" x="584"/>
        <item m="1" x="467"/>
        <item m="1" x="594"/>
        <item m="1" x="874"/>
        <item m="1" x="1004"/>
        <item m="1" x="850"/>
        <item m="1" x="905"/>
        <item x="2"/>
        <item m="1" x="902"/>
        <item m="1" x="512"/>
        <item m="1" x="559"/>
        <item m="1" x="14"/>
        <item m="1" x="276"/>
        <item m="1" x="818"/>
        <item m="1" x="456"/>
        <item m="1" x="230"/>
        <item m="1" x="319"/>
        <item m="1" x="951"/>
        <item m="1" x="991"/>
        <item m="1" x="1028"/>
        <item m="1" x="39"/>
        <item m="1" x="109"/>
        <item m="1" x="924"/>
        <item m="1" x="1033"/>
        <item m="1" x="995"/>
        <item m="1" x="169"/>
        <item m="1" x="385"/>
        <item m="1" x="353"/>
        <item m="1" x="424"/>
        <item m="1" x="320"/>
        <item m="1" x="361"/>
        <item m="1" x="627"/>
        <item m="1" x="838"/>
        <item m="1" x="957"/>
        <item m="1" x="45"/>
        <item m="1" x="111"/>
        <item m="1" x="462"/>
        <item m="1" x="392"/>
        <item m="1" x="558"/>
        <item m="1" x="817"/>
        <item m="1" x="321"/>
        <item m="1" x="660"/>
        <item m="1" x="796"/>
        <item m="1" x="879"/>
        <item m="1" x="1008"/>
        <item m="1" x="881"/>
        <item m="1" x="745"/>
        <item m="1" x="771"/>
        <item m="1" x="1014"/>
        <item m="1" x="329"/>
        <item m="1" x="299"/>
        <item m="1" x="519"/>
        <item m="1" x="797"/>
        <item m="1" x="942"/>
        <item m="1" x="22"/>
        <item m="1" x="887"/>
        <item m="1" x="25"/>
        <item m="1" x="400"/>
        <item m="1" x="440"/>
        <item m="1" x="674"/>
        <item m="1" x="641"/>
        <item m="1" x="978"/>
        <item m="1" x="304"/>
        <item m="1" x="772"/>
        <item m="1" x="273"/>
        <item m="1" x="370"/>
        <item x="3"/>
        <item m="1" x="703"/>
        <item m="1" x="776"/>
        <item m="1" x="568"/>
        <item m="1" x="451"/>
        <item m="1" x="729"/>
        <item m="1" x="713"/>
        <item m="1" x="501"/>
        <item m="1" x="576"/>
        <item m="1" x="894"/>
        <item m="1" x="955"/>
        <item m="1" x="226"/>
        <item m="1" x="628"/>
        <item m="1" x="288"/>
        <item m="1" x="354"/>
        <item m="1" x="289"/>
        <item m="1" x="466"/>
        <item m="1" x="468"/>
        <item m="1" x="397"/>
        <item m="1" x="870"/>
        <item m="1" x="144"/>
        <item m="1" x="596"/>
        <item m="1" x="1039"/>
        <item m="1" x="23"/>
        <item m="1" x="530"/>
        <item m="1" x="413"/>
        <item m="1" x="449"/>
        <item m="1" x="377"/>
        <item m="1" x="415"/>
        <item m="1" x="450"/>
        <item m="1" x="610"/>
        <item m="1" x="679"/>
        <item m="1" x="647"/>
        <item m="1" x="709"/>
        <item m="1" x="890"/>
        <item m="1" x="836"/>
        <item m="1" x="856"/>
        <item m="1" x="36"/>
        <item m="1" x="541"/>
        <item m="1" x="784"/>
        <item m="1" x="952"/>
        <item m="1" x="897"/>
        <item m="1" x="44"/>
        <item m="1" x="417"/>
        <item m="1" x="893"/>
        <item m="1" x="1036"/>
        <item m="1" x="580"/>
        <item m="1" x="587"/>
        <item m="1" x="739"/>
        <item m="1" x="693"/>
        <item m="1" x="656"/>
        <item m="1" x="740"/>
        <item m="1" x="765"/>
        <item m="1" x="85"/>
        <item m="1" x="967"/>
        <item m="1" x="1011"/>
        <item m="1" x="52"/>
        <item x="4"/>
        <item m="1" x="66"/>
        <item m="1" x="69"/>
        <item m="1" x="186"/>
        <item m="1" x="250"/>
        <item m="1" x="489"/>
        <item m="1" x="571"/>
        <item m="1" x="211"/>
        <item m="1" x="246"/>
        <item m="1" x="65"/>
        <item m="1" x="373"/>
        <item m="1" x="455"/>
        <item m="1" x="827"/>
        <item m="1" x="574"/>
        <item m="1" x="418"/>
        <item m="1" x="712"/>
        <item m="1" x="137"/>
        <item m="1" x="471"/>
        <item m="1" x="553"/>
        <item m="1" x="589"/>
        <item m="1" x="631"/>
        <item m="1" x="794"/>
        <item m="1" x="849"/>
        <item m="1" x="53"/>
        <item m="1" x="94"/>
        <item m="1" x="664"/>
        <item m="1" x="746"/>
        <item m="1" x="767"/>
        <item m="1" x="560"/>
        <item m="1" x="904"/>
        <item m="1" x="20"/>
        <item m="1" x="824"/>
        <item m="1" x="437"/>
        <item m="1" x="753"/>
        <item m="1" x="1019"/>
        <item m="1" x="476"/>
        <item m="1" x="480"/>
        <item m="1" x="640"/>
        <item m="1" x="706"/>
        <item m="1" x="26"/>
        <item m="1" x="562"/>
        <item m="1" x="481"/>
        <item m="1" x="702"/>
        <item m="1" x="680"/>
        <item m="1" x="757"/>
        <item m="1" x="802"/>
        <item m="1" x="486"/>
        <item m="1" x="566"/>
        <item m="1" x="831"/>
        <item m="1" x="495"/>
        <item m="1" x="733"/>
        <item m="1" x="76"/>
        <item m="1" x="572"/>
        <item m="1" x="496"/>
        <item m="1" x="537"/>
        <item m="1" x="833"/>
        <item m="1" x="993"/>
        <item m="1" x="431"/>
        <item m="1" x="841"/>
        <item m="1" x="997"/>
        <item m="1" x="176"/>
        <item m="1" x="234"/>
        <item m="1" x="81"/>
        <item m="1" x="178"/>
        <item m="1" x="873"/>
        <item m="1" x="115"/>
        <item m="1" x="1040"/>
        <item m="1" x="118"/>
        <item m="1" x="1003"/>
        <item m="1" x="91"/>
        <item m="1" x="266"/>
        <item m="1" x="181"/>
        <item m="1" x="210"/>
        <item m="1" x="688"/>
        <item m="1" x="717"/>
        <item m="1" x="758"/>
        <item m="1" x="834"/>
        <item m="1" x="281"/>
        <item m="1" x="308"/>
        <item m="1" x="499"/>
        <item m="1" x="575"/>
        <item m="1" x="615"/>
        <item m="1" x="654"/>
        <item m="1" x="718"/>
        <item m="1" x="785"/>
        <item m="1" x="857"/>
        <item m="1" x="864"/>
        <item m="1" x="626"/>
        <item m="1" x="743"/>
        <item m="1" x="808"/>
        <item m="1" x="895"/>
        <item m="1" x="926"/>
        <item m="1" x="461"/>
        <item m="1" x="689"/>
        <item m="1" x="511"/>
        <item m="1" x="759"/>
        <item m="1" x="786"/>
        <item m="1" x="1000"/>
        <item m="1" x="49"/>
        <item m="1" x="719"/>
        <item m="1" x="762"/>
        <item m="1" x="813"/>
        <item m="1" x="961"/>
        <item m="1" x="788"/>
        <item m="1" x="99"/>
        <item m="1" x="394"/>
        <item m="1" x="661"/>
        <item m="1" x="846"/>
        <item m="1" x="815"/>
        <item m="1" x="1018"/>
        <item m="1" x="678"/>
        <item m="1" x="977"/>
        <item m="1" x="131"/>
        <item m="1" x="613"/>
        <item m="1" x="27"/>
        <item m="1" x="1024"/>
        <item m="1" x="188"/>
        <item m="1" x="216"/>
        <item m="1" x="108"/>
        <item m="1" x="278"/>
        <item m="1" x="67"/>
        <item m="1" x="980"/>
        <item m="1" x="189"/>
        <item m="1" x="194"/>
        <item m="1" x="504"/>
        <item m="1" x="651"/>
        <item m="1" x="803"/>
        <item m="1" x="888"/>
        <item m="1" x="1025"/>
        <item m="1" x="37"/>
        <item m="1" x="858"/>
        <item m="1" x="988"/>
        <item m="1" x="953"/>
        <item m="1" x="1031"/>
        <item m="1" x="142"/>
        <item m="1" x="196"/>
        <item m="1" x="285"/>
        <item m="1" x="313"/>
        <item m="1" x="549"/>
        <item m="1" x="465"/>
        <item m="1" x="513"/>
        <item m="1" x="228"/>
        <item m="1" x="204"/>
        <item m="1" x="356"/>
        <item m="1" x="433"/>
        <item m="1" x="598"/>
        <item m="1" x="795"/>
        <item m="1" x="291"/>
        <item m="1" x="516"/>
        <item m="1" x="724"/>
        <item m="1" x="268"/>
        <item m="1" x="364"/>
        <item m="1" x="936"/>
        <item m="1" x="520"/>
        <item m="1" x="564"/>
        <item m="1" x="725"/>
        <item m="1" x="939"/>
        <item m="1" x="24"/>
        <item m="1" x="639"/>
        <item m="1" x="563"/>
        <item m="1" x="752"/>
        <item m="1" x="336"/>
        <item m="1" x="404"/>
        <item m="1" x="801"/>
        <item m="1" x="799"/>
        <item m="1" x="341"/>
        <item m="1" x="444"/>
        <item m="1" x="728"/>
        <item m="1" x="773"/>
        <item m="1" x="775"/>
        <item m="1" x="681"/>
        <item m="1" x="682"/>
        <item m="1" x="872"/>
        <item m="1" x="962"/>
        <item m="1" x="1037"/>
        <item m="1" x="114"/>
        <item m="1" x="419"/>
        <item m="1" x="543"/>
        <item m="1" x="387"/>
        <item m="1" x="741"/>
        <item m="1" x="744"/>
        <item m="1" x="842"/>
        <item m="1" x="287"/>
        <item m="1" x="545"/>
        <item m="1" x="694"/>
        <item m="1" x="763"/>
        <item m="1" x="789"/>
        <item m="1" x="790"/>
        <item m="1" x="843"/>
        <item m="1" x="792"/>
        <item m="1" x="1001"/>
        <item m="1" x="89"/>
        <item m="1" x="425"/>
        <item m="1" x="359"/>
        <item m="1" x="633"/>
        <item m="1" x="695"/>
        <item m="1" x="875"/>
        <item m="1" x="15"/>
        <item m="1" x="588"/>
        <item m="1" x="395"/>
        <item m="1" x="555"/>
        <item m="1" x="629"/>
        <item m="1" x="518"/>
        <item m="1" x="848"/>
        <item m="1" x="18"/>
        <item m="1" x="851"/>
        <item m="1" x="972"/>
        <item m="1" x="483"/>
        <item m="1" x="274"/>
        <item m="1" x="220"/>
        <item m="1" x="412"/>
        <item m="1" x="185"/>
        <item m="1" x="135"/>
        <item m="1" x="445"/>
        <item m="1" x="533"/>
        <item m="1" x="458"/>
        <item m="1" x="714"/>
        <item x="0"/>
        <item m="1" x="917"/>
        <item m="1" x="33"/>
        <item m="1" x="136"/>
        <item m="1" x="582"/>
        <item m="1" x="690"/>
        <item m="1" x="862"/>
        <item m="1" x="225"/>
        <item m="1" x="43"/>
        <item m="1" x="463"/>
        <item m="1" x="46"/>
        <item m="1" x="112"/>
        <item m="1" x="145"/>
        <item m="1" x="632"/>
        <item m="1" x="231"/>
        <item m="1" x="236"/>
        <item m="1" x="636"/>
        <item m="1" x="700"/>
        <item m="1" x="750"/>
        <item m="1" x="1006"/>
        <item m="1" x="791"/>
        <item m="1" x="820"/>
        <item m="1" x="529"/>
        <item m="1" x="756"/>
        <item m="1" x="777"/>
        <item m="1" x="828"/>
        <item m="1" x="781"/>
        <item m="1" x="859"/>
        <item m="1" x="1032"/>
        <item m="1" x="492"/>
        <item m="1" x="730"/>
        <item m="1" x="949"/>
        <item m="1" x="866"/>
        <item m="1" x="590"/>
        <item m="1" x="659"/>
        <item m="1" x="958"/>
        <item m="1" x="510"/>
        <item m="1" x="599"/>
        <item m="1" x="172"/>
        <item m="1" x="201"/>
        <item m="1" x="148"/>
        <item m="1" x="436"/>
        <item m="1" x="47"/>
        <item m="1" x="173"/>
        <item m="1" x="175"/>
        <item m="1" x="203"/>
        <item m="1" x="238"/>
        <item m="1" x="525"/>
        <item m="1" x="965"/>
        <item m="1" x="931"/>
        <item m="1" x="93"/>
        <item m="1" x="17"/>
        <item m="1" x="269"/>
        <item m="1" x="601"/>
        <item m="1" x="61"/>
        <item m="1" x="527"/>
        <item m="1" x="676"/>
        <item m="1" x="643"/>
        <item m="1" x="976"/>
        <item m="1" x="159"/>
        <item m="1" x="279"/>
        <item m="1" x="1015"/>
        <item m="1" x="217"/>
        <item m="1" x="448"/>
        <item m="1" x="347"/>
        <item m="1" x="414"/>
        <item m="1" x="606"/>
        <item m="1" x="493"/>
        <item m="1" x="536"/>
        <item m="1" x="540"/>
        <item m="1" x="684"/>
        <item m="1" x="779"/>
        <item m="1" x="736"/>
        <item m="1" x="782"/>
        <item m="1" x="804"/>
        <item m="1" x="40"/>
        <item m="1" x="617"/>
        <item m="1" x="1029"/>
        <item m="1" x="612"/>
        <item m="1" x="453"/>
        <item m="1" x="421"/>
        <item m="1" x="1016"/>
        <item m="1" x="127"/>
        <item m="1" x="153"/>
        <item m="1" x="183"/>
        <item m="1" x="208"/>
        <item m="1" x="212"/>
        <item m="1" x="247"/>
        <item m="1" x="405"/>
        <item m="1" x="569"/>
        <item m="1" x="374"/>
        <item m="1" x="191"/>
        <item m="1" x="372"/>
        <item m="1" x="376"/>
        <item m="1" x="160"/>
        <item m="1" x="215"/>
        <item m="1" x="34"/>
        <item m="1" x="305"/>
        <item m="1" x="420"/>
        <item m="1" x="547"/>
        <item m="1" x="992"/>
        <item m="1" x="139"/>
        <item m="1" x="171"/>
        <item m="1" x="726"/>
        <item m="1" x="101"/>
        <item x="11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</pivotFields>
  <rowFields count="2">
    <field x="2"/>
    <field x="3"/>
  </rowFields>
  <rowItems count="8">
    <i>
      <x/>
    </i>
    <i r="1">
      <x v="392"/>
    </i>
    <i r="1">
      <x v="431"/>
    </i>
    <i r="1">
      <x v="545"/>
    </i>
    <i r="1">
      <x v="602"/>
    </i>
    <i r="1">
      <x v="661"/>
    </i>
    <i r="1">
      <x v="718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Экспресс накладная." fld="9" subtotal="count" baseField="2" baseItem="0"/>
    <dataField name="Клейкий карман." fld="10" subtotal="count" baseField="2" baseItem="0"/>
    <dataField name="Пломба." fld="11" subtotal="count" baseField="2" baseItem="0"/>
  </dataFields>
  <formats count="2">
    <format dxfId="3">
      <pivotArea type="all" dataOnly="0" outline="0" fieldPosition="0"/>
    </format>
    <format dxfId="2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рганизация_заказчик" sourceName="Организация-заказчик">
  <pivotTables>
    <pivotTable tabId="4" name="СводнаяТаблица1"/>
  </pivotTables>
  <data>
    <tabular pivotCacheId="1">
      <items count="69">
        <i x="1" s="1"/>
        <i x="0"/>
        <i x="53" nd="1"/>
        <i x="66" nd="1"/>
        <i x="26" nd="1"/>
        <i x="15" nd="1"/>
        <i x="68" nd="1"/>
        <i x="14" nd="1"/>
        <i x="9" nd="1"/>
        <i x="40" nd="1"/>
        <i x="50" nd="1"/>
        <i x="47" nd="1"/>
        <i x="5" nd="1"/>
        <i x="44" nd="1"/>
        <i x="54" nd="1"/>
        <i x="42" nd="1"/>
        <i x="39" nd="1"/>
        <i x="16" nd="1"/>
        <i x="55" nd="1"/>
        <i x="21" nd="1"/>
        <i x="20" nd="1"/>
        <i x="34" nd="1"/>
        <i x="4" nd="1"/>
        <i x="27" nd="1"/>
        <i x="36" nd="1"/>
        <i x="64" nd="1"/>
        <i x="63" nd="1"/>
        <i x="13" nd="1"/>
        <i x="56" nd="1"/>
        <i x="17" nd="1"/>
        <i x="19" nd="1"/>
        <i x="11" nd="1"/>
        <i x="12" nd="1"/>
        <i x="3" nd="1"/>
        <i x="10" nd="1"/>
        <i x="51" nd="1"/>
        <i x="28" nd="1"/>
        <i x="29" nd="1"/>
        <i x="30" nd="1"/>
        <i x="45" nd="1"/>
        <i x="23" nd="1"/>
        <i x="48" nd="1"/>
        <i x="6" nd="1"/>
        <i x="24" nd="1"/>
        <i x="8" nd="1"/>
        <i x="25" nd="1"/>
        <i x="49" nd="1"/>
        <i x="33" nd="1"/>
        <i x="41" nd="1"/>
        <i x="58" nd="1"/>
        <i x="62" nd="1"/>
        <i x="52" nd="1"/>
        <i x="38" nd="1"/>
        <i x="57" nd="1"/>
        <i x="46" nd="1"/>
        <i x="59" nd="1"/>
        <i x="65" nd="1"/>
        <i x="22" nd="1"/>
        <i x="61" nd="1"/>
        <i x="43" nd="1"/>
        <i x="37" nd="1"/>
        <i x="18" nd="1"/>
        <i x="32" nd="1"/>
        <i x="60" nd="1"/>
        <i x="31" nd="1"/>
        <i x="7" nd="1"/>
        <i x="67" nd="1"/>
        <i x="35" nd="1"/>
        <i x="2" nd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Организация_заказчик1" sourceName="Организация-заказчик">
  <pivotTables>
    <pivotTable tabId="4" name="СводнаяТаблица2"/>
  </pivotTables>
  <data>
    <tabular pivotCacheId="1">
      <items count="69">
        <i x="1" s="1"/>
        <i x="0"/>
        <i x="53" nd="1"/>
        <i x="66" nd="1"/>
        <i x="26" nd="1"/>
        <i x="15" nd="1"/>
        <i x="68" nd="1"/>
        <i x="14" nd="1"/>
        <i x="9" nd="1"/>
        <i x="40" nd="1"/>
        <i x="50" nd="1"/>
        <i x="47" nd="1"/>
        <i x="5" nd="1"/>
        <i x="44" nd="1"/>
        <i x="54" nd="1"/>
        <i x="42" nd="1"/>
        <i x="39" nd="1"/>
        <i x="16" nd="1"/>
        <i x="55" nd="1"/>
        <i x="21" nd="1"/>
        <i x="20" nd="1"/>
        <i x="34" nd="1"/>
        <i x="4" nd="1"/>
        <i x="27" nd="1"/>
        <i x="36" nd="1"/>
        <i x="64" nd="1"/>
        <i x="63" nd="1"/>
        <i x="13" nd="1"/>
        <i x="56" nd="1"/>
        <i x="17" nd="1"/>
        <i x="19" nd="1"/>
        <i x="11" nd="1"/>
        <i x="12" nd="1"/>
        <i x="3" nd="1"/>
        <i x="10" nd="1"/>
        <i x="51" nd="1"/>
        <i x="28" nd="1"/>
        <i x="29" nd="1"/>
        <i x="30" nd="1"/>
        <i x="45" nd="1"/>
        <i x="23" nd="1"/>
        <i x="48" nd="1"/>
        <i x="6" nd="1"/>
        <i x="24" nd="1"/>
        <i x="8" nd="1"/>
        <i x="25" nd="1"/>
        <i x="49" nd="1"/>
        <i x="33" nd="1"/>
        <i x="41" nd="1"/>
        <i x="58" nd="1"/>
        <i x="62" nd="1"/>
        <i x="52" nd="1"/>
        <i x="38" nd="1"/>
        <i x="57" nd="1"/>
        <i x="46" nd="1"/>
        <i x="59" nd="1"/>
        <i x="65" nd="1"/>
        <i x="22" nd="1"/>
        <i x="61" nd="1"/>
        <i x="43" nd="1"/>
        <i x="37" nd="1"/>
        <i x="18" nd="1"/>
        <i x="32" nd="1"/>
        <i x="60" nd="1"/>
        <i x="31" nd="1"/>
        <i x="7" nd="1"/>
        <i x="67" nd="1"/>
        <i x="35" nd="1"/>
        <i x="2" nd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Организация-заказчик" cache="Срез_Организация_заказчик" caption="Организация-заказчик" rowHeight="241300"/>
  <slicer name="Организация-заказчик 1" cache="Срез_Организация_заказчик1" caption="Организация-заказчик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7" Type="http://schemas.openxmlformats.org/officeDocument/2006/relationships/comments" Target="../comments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microsoft.com/office/2007/relationships/slicer" Target="../slicers/slicer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6"/>
  <sheetViews>
    <sheetView tabSelected="1" zoomScaleNormal="100" workbookViewId="0">
      <selection activeCell="D3" sqref="D3"/>
    </sheetView>
  </sheetViews>
  <sheetFormatPr defaultRowHeight="15" x14ac:dyDescent="0.25"/>
  <cols>
    <col min="1" max="1" width="17.28515625" style="13" customWidth="1"/>
    <col min="2" max="2" width="20.140625" style="13" customWidth="1"/>
    <col min="3" max="3" width="16.85546875" style="13" customWidth="1"/>
    <col min="4" max="4" width="12.7109375" style="13" customWidth="1"/>
    <col min="5" max="5" width="8.85546875" style="13" customWidth="1"/>
    <col min="6" max="6" width="17.28515625" style="13" customWidth="1"/>
    <col min="7" max="7" width="20.85546875" style="13" customWidth="1"/>
    <col min="8" max="8" width="21.42578125" style="13" customWidth="1"/>
    <col min="9" max="9" width="19.5703125" style="13" customWidth="1"/>
    <col min="10" max="10" width="11.85546875" style="13" customWidth="1"/>
    <col min="11" max="11" width="21.42578125" style="13" customWidth="1"/>
    <col min="12" max="12" width="19.5703125" style="13" customWidth="1"/>
    <col min="13" max="14" width="11.85546875" style="13" customWidth="1"/>
    <col min="15" max="16384" width="9.140625" style="13"/>
  </cols>
  <sheetData>
    <row r="1" spans="1:14" ht="22.5" customHeight="1" x14ac:dyDescent="0.25">
      <c r="A1" s="26" t="s">
        <v>48</v>
      </c>
      <c r="B1" s="28" t="s">
        <v>0</v>
      </c>
      <c r="C1" s="12" t="s">
        <v>49</v>
      </c>
      <c r="D1" s="30" t="s">
        <v>57</v>
      </c>
    </row>
    <row r="2" spans="1:14" x14ac:dyDescent="0.25">
      <c r="A2" s="27"/>
      <c r="B2" s="29"/>
      <c r="C2" s="14" t="s">
        <v>50</v>
      </c>
      <c r="D2" s="31"/>
    </row>
    <row r="3" spans="1:14" x14ac:dyDescent="0.25">
      <c r="A3" s="15">
        <v>1</v>
      </c>
      <c r="B3" s="16" t="s">
        <v>9</v>
      </c>
      <c r="C3" s="17">
        <v>24.435135555555551</v>
      </c>
      <c r="D3" s="18">
        <f t="shared" ref="D3:D12" si="0">IFERROR(GETPIVOTDATA("Вид упаковки",$F$16,"Вид упаковки","КОНВЕРТ")*C3,0)</f>
        <v>0</v>
      </c>
    </row>
    <row r="4" spans="1:14" x14ac:dyDescent="0.25">
      <c r="A4" s="15">
        <v>2</v>
      </c>
      <c r="B4" s="16" t="s">
        <v>51</v>
      </c>
      <c r="C4" s="17">
        <v>34.16236</v>
      </c>
      <c r="D4" s="18">
        <f t="shared" si="0"/>
        <v>0</v>
      </c>
    </row>
    <row r="5" spans="1:14" x14ac:dyDescent="0.25">
      <c r="A5" s="15">
        <v>3</v>
      </c>
      <c r="B5" s="16" t="s">
        <v>52</v>
      </c>
      <c r="C5" s="17">
        <v>39.257466666666666</v>
      </c>
      <c r="D5" s="18">
        <f t="shared" si="0"/>
        <v>0</v>
      </c>
    </row>
    <row r="6" spans="1:14" x14ac:dyDescent="0.25">
      <c r="A6" s="15">
        <v>4</v>
      </c>
      <c r="B6" s="16" t="s">
        <v>53</v>
      </c>
      <c r="C6" s="17">
        <v>41.949152631578947</v>
      </c>
      <c r="D6" s="18">
        <f>IFERROR(GETPIVOTDATA("Вид упаковки",$F$16,"Вид упаковки","КОНВЕРТ")*C6,0)</f>
        <v>0</v>
      </c>
    </row>
    <row r="7" spans="1:14" x14ac:dyDescent="0.25">
      <c r="A7" s="15">
        <v>5</v>
      </c>
      <c r="B7" s="16" t="s">
        <v>14</v>
      </c>
      <c r="C7" s="17"/>
      <c r="D7" s="18">
        <f t="shared" si="0"/>
        <v>0</v>
      </c>
    </row>
    <row r="8" spans="1:14" x14ac:dyDescent="0.25">
      <c r="A8" s="15">
        <v>6</v>
      </c>
      <c r="B8" s="16" t="s">
        <v>12</v>
      </c>
      <c r="C8" s="17">
        <v>71.373494444444447</v>
      </c>
      <c r="D8" s="18">
        <f t="shared" si="0"/>
        <v>0</v>
      </c>
    </row>
    <row r="9" spans="1:14" x14ac:dyDescent="0.25">
      <c r="A9" s="15">
        <v>7</v>
      </c>
      <c r="B9" s="16" t="s">
        <v>13</v>
      </c>
      <c r="C9" s="17">
        <v>82.894524999999987</v>
      </c>
      <c r="D9" s="18">
        <f t="shared" si="0"/>
        <v>0</v>
      </c>
    </row>
    <row r="10" spans="1:14" x14ac:dyDescent="0.25">
      <c r="A10" s="15">
        <v>8</v>
      </c>
      <c r="B10" s="16" t="s">
        <v>54</v>
      </c>
      <c r="C10" s="17">
        <v>2.2192893333333332</v>
      </c>
      <c r="D10" s="18">
        <f t="shared" si="0"/>
        <v>0</v>
      </c>
    </row>
    <row r="11" spans="1:14" x14ac:dyDescent="0.25">
      <c r="A11" s="15">
        <v>9</v>
      </c>
      <c r="B11" s="16" t="s">
        <v>55</v>
      </c>
      <c r="C11" s="17">
        <v>2.8474573455459771</v>
      </c>
      <c r="D11" s="18">
        <f t="shared" si="0"/>
        <v>0</v>
      </c>
    </row>
    <row r="12" spans="1:14" ht="15.75" thickBot="1" x14ac:dyDescent="0.3">
      <c r="A12" s="19">
        <v>10</v>
      </c>
      <c r="B12" s="20" t="s">
        <v>56</v>
      </c>
      <c r="C12" s="21">
        <v>4.2372800000000002</v>
      </c>
      <c r="D12" s="18">
        <f t="shared" si="0"/>
        <v>0</v>
      </c>
    </row>
    <row r="14" spans="1:14" ht="15.75" thickBot="1" x14ac:dyDescent="0.3"/>
    <row r="15" spans="1:14" x14ac:dyDescent="0.25">
      <c r="A15" s="11" t="s">
        <v>44</v>
      </c>
      <c r="B15" s="32">
        <f>SUM(IFERROR((D3:D12),0))</f>
        <v>0</v>
      </c>
      <c r="C15" s="33"/>
      <c r="D15" s="34"/>
      <c r="E15" s="10"/>
      <c r="F15" s="9"/>
    </row>
    <row r="16" spans="1:14" x14ac:dyDescent="0.25">
      <c r="A16" s="22" t="s">
        <v>19</v>
      </c>
      <c r="B16" s="22" t="s">
        <v>45</v>
      </c>
      <c r="C16" s="22" t="s">
        <v>46</v>
      </c>
      <c r="D16" s="22" t="s">
        <v>43</v>
      </c>
      <c r="F16" s="22" t="s">
        <v>58</v>
      </c>
      <c r="G16" s="22" t="s">
        <v>47</v>
      </c>
      <c r="H16" s="22"/>
      <c r="I16" s="22"/>
      <c r="J16" s="22"/>
      <c r="K16"/>
      <c r="L16"/>
      <c r="M16"/>
      <c r="N16"/>
    </row>
    <row r="17" spans="1:14" x14ac:dyDescent="0.25">
      <c r="A17" s="23" t="s">
        <v>16</v>
      </c>
      <c r="B17" s="24">
        <v>6</v>
      </c>
      <c r="C17" s="24">
        <v>2</v>
      </c>
      <c r="D17" s="24">
        <v>2</v>
      </c>
      <c r="F17" s="22" t="s">
        <v>19</v>
      </c>
      <c r="G17" s="22" t="s">
        <v>13</v>
      </c>
      <c r="H17" s="22" t="s">
        <v>11</v>
      </c>
      <c r="I17" s="22" t="s">
        <v>9</v>
      </c>
      <c r="J17" s="22" t="s">
        <v>20</v>
      </c>
      <c r="K17"/>
      <c r="L17"/>
      <c r="M17"/>
      <c r="N17"/>
    </row>
    <row r="18" spans="1:14" x14ac:dyDescent="0.25">
      <c r="A18" s="25" t="s">
        <v>39</v>
      </c>
      <c r="B18" s="24">
        <v>1</v>
      </c>
      <c r="C18" s="24"/>
      <c r="D18" s="24"/>
      <c r="F18" s="23" t="s">
        <v>16</v>
      </c>
      <c r="G18" s="24">
        <v>2</v>
      </c>
      <c r="H18" s="24">
        <v>1</v>
      </c>
      <c r="I18" s="24">
        <v>4</v>
      </c>
      <c r="J18" s="24">
        <v>7</v>
      </c>
      <c r="K18"/>
      <c r="L18"/>
      <c r="M18"/>
      <c r="N18"/>
    </row>
    <row r="19" spans="1:14" x14ac:dyDescent="0.25">
      <c r="A19" s="25" t="s">
        <v>40</v>
      </c>
      <c r="B19" s="24">
        <v>1</v>
      </c>
      <c r="C19" s="24"/>
      <c r="D19" s="24"/>
      <c r="F19" s="23" t="s">
        <v>20</v>
      </c>
      <c r="G19" s="24">
        <v>2</v>
      </c>
      <c r="H19" s="24">
        <v>1</v>
      </c>
      <c r="I19" s="24">
        <v>4</v>
      </c>
      <c r="J19" s="24">
        <v>7</v>
      </c>
      <c r="K19"/>
      <c r="L19"/>
      <c r="M19"/>
      <c r="N19"/>
    </row>
    <row r="20" spans="1:14" x14ac:dyDescent="0.25">
      <c r="A20" s="25" t="s">
        <v>28</v>
      </c>
      <c r="B20" s="24">
        <v>1</v>
      </c>
      <c r="C20" s="24"/>
      <c r="D20" s="24"/>
      <c r="F20"/>
      <c r="G20"/>
      <c r="H20"/>
      <c r="I20"/>
      <c r="J20"/>
      <c r="K20"/>
      <c r="L20"/>
      <c r="M20"/>
      <c r="N20"/>
    </row>
    <row r="21" spans="1:14" x14ac:dyDescent="0.25">
      <c r="A21" s="25" t="s">
        <v>32</v>
      </c>
      <c r="B21" s="24">
        <v>1</v>
      </c>
      <c r="C21" s="24"/>
      <c r="D21" s="24"/>
      <c r="F21"/>
      <c r="G21"/>
      <c r="H21"/>
      <c r="I21"/>
      <c r="J21"/>
      <c r="K21"/>
      <c r="L21"/>
      <c r="M21"/>
      <c r="N21"/>
    </row>
    <row r="22" spans="1:14" x14ac:dyDescent="0.25">
      <c r="A22" s="25" t="s">
        <v>33</v>
      </c>
      <c r="B22" s="24">
        <v>1</v>
      </c>
      <c r="C22" s="24">
        <v>2</v>
      </c>
      <c r="D22" s="24">
        <v>2</v>
      </c>
      <c r="F22"/>
      <c r="G22"/>
      <c r="H22"/>
      <c r="I22"/>
      <c r="J22"/>
      <c r="K22"/>
      <c r="L22"/>
      <c r="M22"/>
      <c r="N22"/>
    </row>
    <row r="23" spans="1:14" x14ac:dyDescent="0.25">
      <c r="A23" s="25" t="s">
        <v>34</v>
      </c>
      <c r="B23" s="24">
        <v>1</v>
      </c>
      <c r="C23" s="24"/>
      <c r="D23" s="24"/>
      <c r="F23"/>
      <c r="G23"/>
      <c r="H23"/>
      <c r="I23"/>
      <c r="J23"/>
      <c r="K23"/>
      <c r="L23"/>
      <c r="M23"/>
      <c r="N23"/>
    </row>
    <row r="24" spans="1:14" x14ac:dyDescent="0.25">
      <c r="A24" s="23" t="s">
        <v>20</v>
      </c>
      <c r="B24" s="24">
        <v>6</v>
      </c>
      <c r="C24" s="24">
        <v>2</v>
      </c>
      <c r="D24" s="24">
        <v>2</v>
      </c>
      <c r="F24"/>
      <c r="G24"/>
      <c r="H24"/>
      <c r="I24"/>
      <c r="J24"/>
      <c r="K24"/>
      <c r="L24"/>
      <c r="M24"/>
      <c r="N24"/>
    </row>
    <row r="25" spans="1:14" x14ac:dyDescent="0.25">
      <c r="A25"/>
      <c r="B25"/>
      <c r="C25"/>
      <c r="D25"/>
      <c r="F25"/>
      <c r="G25"/>
      <c r="H25"/>
      <c r="I25"/>
      <c r="J25"/>
      <c r="K25"/>
      <c r="L25"/>
      <c r="M25"/>
      <c r="N25"/>
    </row>
    <row r="26" spans="1:14" x14ac:dyDescent="0.25">
      <c r="A26"/>
      <c r="B26"/>
      <c r="C26"/>
      <c r="D26"/>
      <c r="F26"/>
      <c r="G26"/>
      <c r="H26"/>
      <c r="I26"/>
      <c r="J26"/>
      <c r="K26"/>
      <c r="L26"/>
      <c r="M26"/>
      <c r="N26"/>
    </row>
    <row r="27" spans="1:14" x14ac:dyDescent="0.25">
      <c r="A27"/>
      <c r="B27"/>
      <c r="C27"/>
      <c r="D27"/>
      <c r="F27"/>
      <c r="G27"/>
      <c r="H27"/>
      <c r="I27"/>
      <c r="J27"/>
      <c r="K27"/>
      <c r="L27"/>
      <c r="M27"/>
      <c r="N27"/>
    </row>
    <row r="28" spans="1:14" x14ac:dyDescent="0.25">
      <c r="A28"/>
      <c r="B28"/>
      <c r="C28"/>
      <c r="D28"/>
      <c r="F28"/>
      <c r="G28"/>
      <c r="H28"/>
      <c r="I28"/>
      <c r="J28"/>
      <c r="K28"/>
      <c r="L28"/>
      <c r="M28"/>
      <c r="N28"/>
    </row>
    <row r="29" spans="1:14" x14ac:dyDescent="0.25">
      <c r="A29"/>
      <c r="B29"/>
      <c r="C29"/>
      <c r="D29"/>
      <c r="F29"/>
      <c r="G29"/>
      <c r="H29"/>
      <c r="I29"/>
      <c r="J29"/>
      <c r="K29"/>
      <c r="L29"/>
      <c r="M29"/>
      <c r="N29"/>
    </row>
    <row r="30" spans="1:14" x14ac:dyDescent="0.25">
      <c r="A30"/>
      <c r="B30"/>
      <c r="C30"/>
      <c r="D30"/>
      <c r="F30"/>
      <c r="G30"/>
      <c r="H30"/>
      <c r="I30"/>
      <c r="J30"/>
      <c r="K30"/>
      <c r="L30"/>
      <c r="M30"/>
      <c r="N30"/>
    </row>
    <row r="31" spans="1:14" x14ac:dyDescent="0.25">
      <c r="A31"/>
      <c r="B31"/>
      <c r="C31"/>
      <c r="D31"/>
      <c r="F31"/>
      <c r="G31"/>
      <c r="H31"/>
      <c r="I31"/>
      <c r="J31"/>
      <c r="K31"/>
      <c r="L31"/>
      <c r="M31"/>
      <c r="N31"/>
    </row>
    <row r="32" spans="1:14" x14ac:dyDescent="0.25">
      <c r="A32"/>
      <c r="B32"/>
      <c r="C32"/>
      <c r="D32"/>
      <c r="F32"/>
      <c r="G32"/>
      <c r="H32"/>
      <c r="I32"/>
      <c r="J32"/>
      <c r="K32"/>
      <c r="L32"/>
      <c r="M32"/>
      <c r="N32"/>
    </row>
    <row r="33" spans="1:14" x14ac:dyDescent="0.25">
      <c r="A33"/>
      <c r="B33"/>
      <c r="C33"/>
      <c r="D33"/>
      <c r="F33"/>
      <c r="G33"/>
      <c r="H33"/>
      <c r="I33"/>
      <c r="J33"/>
      <c r="K33"/>
      <c r="L33"/>
      <c r="M33"/>
      <c r="N33"/>
    </row>
    <row r="34" spans="1:14" x14ac:dyDescent="0.25">
      <c r="A34"/>
      <c r="B34"/>
      <c r="C34"/>
      <c r="D34"/>
      <c r="F34"/>
      <c r="G34"/>
      <c r="H34"/>
      <c r="I34"/>
      <c r="J34"/>
      <c r="K34"/>
      <c r="L34"/>
      <c r="M34"/>
      <c r="N34"/>
    </row>
    <row r="35" spans="1:14" x14ac:dyDescent="0.25">
      <c r="A35"/>
      <c r="B35"/>
      <c r="C35"/>
      <c r="D35"/>
      <c r="F35"/>
      <c r="G35"/>
      <c r="H35"/>
      <c r="I35"/>
      <c r="J35"/>
      <c r="K35"/>
      <c r="L35"/>
      <c r="M35"/>
      <c r="N35"/>
    </row>
    <row r="36" spans="1:14" x14ac:dyDescent="0.25">
      <c r="A36"/>
      <c r="B36"/>
      <c r="C36"/>
      <c r="D36"/>
      <c r="F36"/>
      <c r="G36"/>
      <c r="H36"/>
      <c r="I36"/>
      <c r="J36"/>
      <c r="K36"/>
      <c r="L36"/>
      <c r="M36"/>
      <c r="N36"/>
    </row>
    <row r="37" spans="1:14" x14ac:dyDescent="0.25">
      <c r="A37"/>
      <c r="B37"/>
      <c r="C37"/>
      <c r="D37"/>
      <c r="F37"/>
      <c r="G37"/>
      <c r="H37"/>
      <c r="I37"/>
      <c r="J37"/>
      <c r="K37"/>
      <c r="L37"/>
      <c r="M37"/>
      <c r="N37"/>
    </row>
    <row r="38" spans="1:14" x14ac:dyDescent="0.25">
      <c r="A38"/>
      <c r="B38"/>
      <c r="C38"/>
      <c r="D38"/>
      <c r="F38"/>
      <c r="G38"/>
      <c r="H38"/>
      <c r="I38"/>
      <c r="J38"/>
      <c r="K38"/>
      <c r="L38"/>
      <c r="M38"/>
      <c r="N38"/>
    </row>
    <row r="39" spans="1:14" x14ac:dyDescent="0.25">
      <c r="A39"/>
      <c r="B39"/>
      <c r="C39"/>
      <c r="D39"/>
      <c r="F39"/>
      <c r="G39"/>
      <c r="H39"/>
      <c r="I39"/>
      <c r="J39"/>
      <c r="K39"/>
      <c r="L39"/>
      <c r="M39"/>
      <c r="N39"/>
    </row>
    <row r="40" spans="1:14" x14ac:dyDescent="0.25">
      <c r="A40"/>
      <c r="B40"/>
      <c r="C40"/>
      <c r="D40"/>
      <c r="F40"/>
      <c r="G40"/>
      <c r="H40"/>
      <c r="I40"/>
      <c r="J40"/>
      <c r="K40"/>
      <c r="L40"/>
      <c r="M40"/>
      <c r="N40"/>
    </row>
    <row r="41" spans="1:14" x14ac:dyDescent="0.25">
      <c r="A41"/>
      <c r="B41"/>
      <c r="C41"/>
      <c r="D41"/>
      <c r="F41"/>
      <c r="G41"/>
      <c r="H41"/>
      <c r="I41"/>
      <c r="J41"/>
      <c r="K41"/>
      <c r="L41"/>
      <c r="M41"/>
      <c r="N41"/>
    </row>
    <row r="42" spans="1:14" x14ac:dyDescent="0.25">
      <c r="A42"/>
      <c r="B42"/>
      <c r="C42"/>
      <c r="D42"/>
      <c r="F42"/>
      <c r="G42"/>
      <c r="H42"/>
      <c r="I42"/>
      <c r="J42"/>
      <c r="K42"/>
      <c r="L42"/>
      <c r="M42"/>
      <c r="N42"/>
    </row>
    <row r="43" spans="1:14" x14ac:dyDescent="0.25">
      <c r="A43"/>
      <c r="B43"/>
      <c r="C43"/>
      <c r="D43"/>
      <c r="F43"/>
      <c r="G43"/>
      <c r="H43"/>
      <c r="I43"/>
      <c r="J43"/>
      <c r="K43"/>
      <c r="L43"/>
      <c r="M43"/>
      <c r="N43"/>
    </row>
    <row r="44" spans="1:14" x14ac:dyDescent="0.25">
      <c r="A44"/>
      <c r="B44"/>
      <c r="C44"/>
      <c r="D44"/>
      <c r="F44"/>
      <c r="G44"/>
      <c r="H44"/>
      <c r="I44"/>
      <c r="J44"/>
      <c r="K44"/>
      <c r="L44"/>
      <c r="M44"/>
      <c r="N44"/>
    </row>
    <row r="45" spans="1:14" x14ac:dyDescent="0.25">
      <c r="A45"/>
      <c r="B45"/>
      <c r="C45"/>
      <c r="D45"/>
      <c r="F45"/>
      <c r="G45"/>
      <c r="H45"/>
      <c r="I45"/>
      <c r="J45"/>
      <c r="K45"/>
      <c r="L45"/>
      <c r="M45"/>
      <c r="N45"/>
    </row>
    <row r="46" spans="1:14" x14ac:dyDescent="0.25">
      <c r="A46"/>
      <c r="B46"/>
      <c r="C46"/>
      <c r="D46"/>
      <c r="F46"/>
      <c r="G46"/>
      <c r="H46"/>
      <c r="I46"/>
      <c r="J46"/>
      <c r="K46"/>
      <c r="L46"/>
      <c r="M46"/>
      <c r="N46"/>
    </row>
    <row r="47" spans="1:14" x14ac:dyDescent="0.25">
      <c r="A47"/>
      <c r="B47"/>
      <c r="C47"/>
      <c r="D47"/>
      <c r="F47"/>
      <c r="G47"/>
      <c r="H47"/>
      <c r="I47"/>
      <c r="J47"/>
      <c r="K47"/>
      <c r="L47"/>
      <c r="M47"/>
      <c r="N47"/>
    </row>
    <row r="48" spans="1:14" x14ac:dyDescent="0.25">
      <c r="A48"/>
      <c r="B48"/>
      <c r="C48"/>
      <c r="D48"/>
      <c r="F48"/>
      <c r="G48"/>
      <c r="H48"/>
      <c r="I48"/>
      <c r="J48"/>
      <c r="K48"/>
      <c r="L48"/>
      <c r="M48"/>
      <c r="N48"/>
    </row>
    <row r="49" spans="1:14" x14ac:dyDescent="0.25">
      <c r="A49"/>
      <c r="B49"/>
      <c r="C49"/>
      <c r="D49"/>
      <c r="F49"/>
      <c r="G49"/>
      <c r="H49"/>
      <c r="I49"/>
      <c r="J49"/>
      <c r="K49"/>
      <c r="L49"/>
      <c r="M49"/>
      <c r="N49"/>
    </row>
    <row r="50" spans="1:14" x14ac:dyDescent="0.25">
      <c r="A50"/>
      <c r="B50"/>
      <c r="C50"/>
      <c r="D50"/>
      <c r="F50"/>
      <c r="G50"/>
      <c r="H50"/>
      <c r="I50"/>
      <c r="J50"/>
      <c r="K50"/>
      <c r="L50"/>
      <c r="M50"/>
      <c r="N50"/>
    </row>
    <row r="51" spans="1:14" x14ac:dyDescent="0.25">
      <c r="A51"/>
      <c r="B51"/>
      <c r="C51"/>
      <c r="D51"/>
      <c r="F51"/>
      <c r="G51"/>
      <c r="H51"/>
      <c r="I51"/>
      <c r="J51"/>
      <c r="K51"/>
      <c r="L51"/>
      <c r="M51"/>
      <c r="N51"/>
    </row>
    <row r="52" spans="1:14" x14ac:dyDescent="0.25">
      <c r="A52"/>
      <c r="B52"/>
      <c r="C52"/>
      <c r="D52"/>
      <c r="F52"/>
      <c r="G52"/>
      <c r="H52"/>
      <c r="I52"/>
      <c r="J52"/>
      <c r="K52"/>
      <c r="L52"/>
      <c r="M52"/>
      <c r="N52"/>
    </row>
    <row r="53" spans="1:14" x14ac:dyDescent="0.25">
      <c r="A53"/>
      <c r="B53"/>
      <c r="C53"/>
      <c r="D53"/>
      <c r="F53"/>
      <c r="G53"/>
      <c r="H53"/>
      <c r="I53"/>
      <c r="J53"/>
      <c r="K53"/>
      <c r="L53"/>
      <c r="M53"/>
      <c r="N53"/>
    </row>
    <row r="54" spans="1:14" x14ac:dyDescent="0.25">
      <c r="A54"/>
      <c r="B54"/>
      <c r="C54"/>
      <c r="D54"/>
      <c r="F54"/>
      <c r="G54"/>
      <c r="H54"/>
      <c r="I54"/>
      <c r="J54"/>
      <c r="K54"/>
      <c r="L54"/>
      <c r="M54"/>
      <c r="N54"/>
    </row>
    <row r="55" spans="1:14" x14ac:dyDescent="0.25">
      <c r="A55"/>
      <c r="B55"/>
      <c r="C55"/>
      <c r="D55"/>
      <c r="F55"/>
      <c r="G55"/>
      <c r="H55"/>
      <c r="I55"/>
      <c r="J55"/>
      <c r="K55"/>
      <c r="L55"/>
      <c r="M55"/>
      <c r="N55"/>
    </row>
    <row r="56" spans="1:14" x14ac:dyDescent="0.25">
      <c r="A56"/>
      <c r="B56"/>
      <c r="C56"/>
      <c r="D56"/>
      <c r="F56"/>
      <c r="G56"/>
      <c r="H56"/>
      <c r="I56"/>
      <c r="J56"/>
      <c r="K56"/>
      <c r="L56"/>
      <c r="M56"/>
      <c r="N56"/>
    </row>
  </sheetData>
  <mergeCells count="3">
    <mergeCell ref="A1:A2"/>
    <mergeCell ref="B1:B2"/>
    <mergeCell ref="D1:D2"/>
  </mergeCells>
  <pageMargins left="0.7" right="0.7" top="0.75" bottom="0.75" header="0.3" footer="0.3"/>
  <pageSetup paperSize="9" scale="50" orientation="landscape" r:id="rId3"/>
  <drawing r:id="rId4"/>
  <legacyDrawing r:id="rId5"/>
  <extLst>
    <ext xmlns:x14="http://schemas.microsoft.com/office/spreadsheetml/2009/9/main" uri="{A8765BA9-456A-4dab-B4F3-ACF838C121DE}">
      <x14:slicerList>
        <x14:slicer r:id="rId6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activeCell="D10" sqref="D10"/>
    </sheetView>
  </sheetViews>
  <sheetFormatPr defaultRowHeight="15" x14ac:dyDescent="0.25"/>
  <cols>
    <col min="1" max="1" width="18" customWidth="1"/>
    <col min="2" max="2" width="15.5703125" customWidth="1"/>
    <col min="3" max="3" width="17.140625" customWidth="1"/>
    <col min="4" max="5" width="11.7109375" customWidth="1"/>
    <col min="7" max="7" width="16.140625" customWidth="1"/>
  </cols>
  <sheetData>
    <row r="1" spans="1:12" ht="38.25" x14ac:dyDescent="0.25">
      <c r="A1" s="1" t="s">
        <v>0</v>
      </c>
      <c r="B1" s="2" t="s">
        <v>1</v>
      </c>
      <c r="C1" s="2" t="s">
        <v>2</v>
      </c>
      <c r="D1" s="2" t="s">
        <v>21</v>
      </c>
      <c r="E1" s="2" t="s">
        <v>22</v>
      </c>
      <c r="F1" s="2" t="s">
        <v>23</v>
      </c>
      <c r="G1" s="2" t="s">
        <v>3</v>
      </c>
      <c r="H1" s="2" t="s">
        <v>4</v>
      </c>
      <c r="I1" s="2" t="s">
        <v>5</v>
      </c>
      <c r="J1" s="2" t="s">
        <v>6</v>
      </c>
      <c r="K1" s="2" t="s">
        <v>7</v>
      </c>
      <c r="L1" s="2" t="s">
        <v>8</v>
      </c>
    </row>
    <row r="2" spans="1:12" x14ac:dyDescent="0.25">
      <c r="A2" s="3" t="s">
        <v>11</v>
      </c>
      <c r="B2" s="4" t="s">
        <v>10</v>
      </c>
      <c r="C2" s="4" t="s">
        <v>15</v>
      </c>
      <c r="D2" s="4" t="s">
        <v>25</v>
      </c>
      <c r="E2" s="5">
        <v>30</v>
      </c>
      <c r="F2" s="4" t="s">
        <v>24</v>
      </c>
      <c r="G2" s="5">
        <v>409931426384</v>
      </c>
      <c r="H2" s="6">
        <v>1</v>
      </c>
      <c r="I2" s="7"/>
      <c r="J2" s="7">
        <v>1</v>
      </c>
      <c r="K2" s="7"/>
      <c r="L2" s="7"/>
    </row>
    <row r="3" spans="1:12" x14ac:dyDescent="0.25">
      <c r="A3" s="3" t="s">
        <v>9</v>
      </c>
      <c r="B3" s="4" t="s">
        <v>10</v>
      </c>
      <c r="C3" s="4" t="s">
        <v>16</v>
      </c>
      <c r="D3" s="4" t="s">
        <v>28</v>
      </c>
      <c r="E3" s="5">
        <v>487</v>
      </c>
      <c r="F3" s="4" t="s">
        <v>27</v>
      </c>
      <c r="G3" s="5">
        <v>409931371492</v>
      </c>
      <c r="H3" s="6">
        <v>1</v>
      </c>
      <c r="I3" s="7"/>
      <c r="J3" s="7">
        <v>1</v>
      </c>
      <c r="K3" s="7"/>
      <c r="L3" s="7"/>
    </row>
    <row r="4" spans="1:12" x14ac:dyDescent="0.25">
      <c r="A4" s="3" t="s">
        <v>9</v>
      </c>
      <c r="B4" s="4" t="s">
        <v>10</v>
      </c>
      <c r="C4" s="4" t="s">
        <v>16</v>
      </c>
      <c r="D4" s="4" t="s">
        <v>32</v>
      </c>
      <c r="E4" s="5">
        <v>489</v>
      </c>
      <c r="F4" s="4" t="s">
        <v>29</v>
      </c>
      <c r="G4" s="5">
        <v>409931432577</v>
      </c>
      <c r="H4" s="6">
        <v>1</v>
      </c>
      <c r="I4" s="7"/>
      <c r="J4" s="7">
        <v>1</v>
      </c>
      <c r="K4" s="7"/>
      <c r="L4" s="7"/>
    </row>
    <row r="5" spans="1:12" x14ac:dyDescent="0.25">
      <c r="A5" s="3" t="s">
        <v>13</v>
      </c>
      <c r="B5" s="4" t="s">
        <v>10</v>
      </c>
      <c r="C5" s="4" t="s">
        <v>16</v>
      </c>
      <c r="D5" s="4" t="s">
        <v>33</v>
      </c>
      <c r="E5" s="5">
        <v>491</v>
      </c>
      <c r="F5" s="4" t="s">
        <v>31</v>
      </c>
      <c r="G5" s="4" t="s">
        <v>17</v>
      </c>
      <c r="H5" s="6">
        <v>1</v>
      </c>
      <c r="I5" s="7"/>
      <c r="J5" s="7">
        <v>1</v>
      </c>
      <c r="K5" s="7">
        <v>1</v>
      </c>
      <c r="L5" s="7">
        <v>1</v>
      </c>
    </row>
    <row r="6" spans="1:12" x14ac:dyDescent="0.25">
      <c r="A6" s="3" t="s">
        <v>13</v>
      </c>
      <c r="B6" s="4" t="s">
        <v>10</v>
      </c>
      <c r="C6" s="4" t="s">
        <v>16</v>
      </c>
      <c r="D6" s="4" t="s">
        <v>33</v>
      </c>
      <c r="E6" s="5">
        <v>491</v>
      </c>
      <c r="F6" s="4" t="s">
        <v>31</v>
      </c>
      <c r="G6" s="4" t="s">
        <v>18</v>
      </c>
      <c r="H6" s="6">
        <v>1</v>
      </c>
      <c r="I6" s="7"/>
      <c r="J6" s="7"/>
      <c r="K6" s="7">
        <v>1</v>
      </c>
      <c r="L6" s="7">
        <v>1</v>
      </c>
    </row>
    <row r="7" spans="1:12" x14ac:dyDescent="0.25">
      <c r="A7" s="3" t="s">
        <v>9</v>
      </c>
      <c r="B7" s="4" t="s">
        <v>10</v>
      </c>
      <c r="C7" s="4" t="s">
        <v>16</v>
      </c>
      <c r="D7" s="4" t="s">
        <v>34</v>
      </c>
      <c r="E7" s="5">
        <v>494</v>
      </c>
      <c r="F7" s="4" t="s">
        <v>31</v>
      </c>
      <c r="G7" s="8">
        <v>19900135381</v>
      </c>
      <c r="H7" s="6">
        <v>1</v>
      </c>
      <c r="I7" s="7"/>
      <c r="J7" s="7">
        <v>1</v>
      </c>
      <c r="K7" s="7"/>
      <c r="L7" s="7"/>
    </row>
    <row r="8" spans="1:12" x14ac:dyDescent="0.25">
      <c r="A8" s="3" t="s">
        <v>11</v>
      </c>
      <c r="B8" s="4" t="s">
        <v>10</v>
      </c>
      <c r="C8" s="4" t="s">
        <v>15</v>
      </c>
      <c r="D8" s="4" t="s">
        <v>37</v>
      </c>
      <c r="E8" s="5">
        <v>23</v>
      </c>
      <c r="F8" s="4" t="s">
        <v>36</v>
      </c>
      <c r="G8" s="5">
        <v>409931426846</v>
      </c>
      <c r="H8" s="6">
        <v>1</v>
      </c>
      <c r="I8" s="7"/>
      <c r="J8" s="7">
        <v>1</v>
      </c>
      <c r="K8" s="7"/>
      <c r="L8" s="7"/>
    </row>
    <row r="9" spans="1:12" x14ac:dyDescent="0.25">
      <c r="A9" s="3" t="s">
        <v>9</v>
      </c>
      <c r="B9" s="4" t="s">
        <v>10</v>
      </c>
      <c r="C9" s="4" t="s">
        <v>15</v>
      </c>
      <c r="D9" s="4" t="s">
        <v>38</v>
      </c>
      <c r="E9" s="5">
        <v>24</v>
      </c>
      <c r="F9" s="4" t="s">
        <v>26</v>
      </c>
      <c r="G9" s="5">
        <v>409931371142</v>
      </c>
      <c r="H9" s="6">
        <v>1</v>
      </c>
      <c r="I9" s="7"/>
      <c r="J9" s="7">
        <v>1</v>
      </c>
      <c r="K9" s="7"/>
      <c r="L9" s="7"/>
    </row>
    <row r="10" spans="1:12" x14ac:dyDescent="0.25">
      <c r="A10" s="3" t="s">
        <v>11</v>
      </c>
      <c r="B10" s="4" t="s">
        <v>10</v>
      </c>
      <c r="C10" s="4" t="s">
        <v>16</v>
      </c>
      <c r="D10" s="4" t="s">
        <v>39</v>
      </c>
      <c r="E10" s="5">
        <v>483</v>
      </c>
      <c r="F10" s="4" t="s">
        <v>30</v>
      </c>
      <c r="G10" s="8">
        <v>19900490400</v>
      </c>
      <c r="H10" s="6">
        <v>1</v>
      </c>
      <c r="I10" s="7"/>
      <c r="J10" s="7">
        <v>1</v>
      </c>
      <c r="K10" s="7"/>
      <c r="L10" s="7"/>
    </row>
    <row r="11" spans="1:12" x14ac:dyDescent="0.25">
      <c r="A11" s="3" t="s">
        <v>9</v>
      </c>
      <c r="B11" s="4" t="s">
        <v>10</v>
      </c>
      <c r="C11" s="4" t="s">
        <v>16</v>
      </c>
      <c r="D11" s="4" t="s">
        <v>40</v>
      </c>
      <c r="E11" s="5">
        <v>485</v>
      </c>
      <c r="F11" s="4" t="s">
        <v>35</v>
      </c>
      <c r="G11" s="8">
        <v>19900135362</v>
      </c>
      <c r="H11" s="6">
        <v>1</v>
      </c>
      <c r="I11" s="7"/>
      <c r="J11" s="7">
        <v>1</v>
      </c>
      <c r="K11" s="7"/>
      <c r="L11" s="7"/>
    </row>
    <row r="12" spans="1:12" x14ac:dyDescent="0.25">
      <c r="A12" s="3" t="s">
        <v>9</v>
      </c>
      <c r="B12" s="4" t="s">
        <v>10</v>
      </c>
      <c r="C12" s="4" t="s">
        <v>15</v>
      </c>
      <c r="D12" s="4" t="s">
        <v>41</v>
      </c>
      <c r="E12" s="5">
        <v>701</v>
      </c>
      <c r="F12" s="4" t="s">
        <v>35</v>
      </c>
      <c r="G12" s="8">
        <v>19900135361</v>
      </c>
      <c r="H12" s="6">
        <v>1</v>
      </c>
      <c r="I12" s="7"/>
      <c r="J12" s="7">
        <v>1</v>
      </c>
      <c r="K12" s="7"/>
      <c r="L12" s="7"/>
    </row>
    <row r="13" spans="1:12" x14ac:dyDescent="0.25">
      <c r="A13" s="3" t="s">
        <v>11</v>
      </c>
      <c r="B13" s="4" t="s">
        <v>10</v>
      </c>
      <c r="C13" s="4" t="s">
        <v>15</v>
      </c>
      <c r="D13" s="4" t="s">
        <v>42</v>
      </c>
      <c r="E13" s="5">
        <v>700</v>
      </c>
      <c r="F13" s="4" t="s">
        <v>35</v>
      </c>
      <c r="G13" s="5">
        <v>409931434693</v>
      </c>
      <c r="H13" s="6">
        <v>1</v>
      </c>
      <c r="I13" s="7"/>
      <c r="J13" s="7">
        <v>1</v>
      </c>
      <c r="K13" s="7"/>
      <c r="L13" s="7"/>
    </row>
  </sheetData>
  <autoFilter ref="A1:L1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</vt:lpstr>
      <vt:lpstr>Лист3</vt:lpstr>
      <vt:lpstr>Лист4!Область_печати</vt:lpstr>
    </vt:vector>
  </TitlesOfParts>
  <Company>DG Win&amp;Soft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Данилов Сергей Дмитриевич</dc:creator>
  <cp:lastModifiedBy>Ракитин И.О.</cp:lastModifiedBy>
  <cp:lastPrinted>2016-03-03T15:25:45Z</cp:lastPrinted>
  <dcterms:created xsi:type="dcterms:W3CDTF">2016-02-29T06:52:49Z</dcterms:created>
  <dcterms:modified xsi:type="dcterms:W3CDTF">2016-03-03T16:22:21Z</dcterms:modified>
</cp:coreProperties>
</file>