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5440" windowHeight="12840"/>
  </bookViews>
  <sheets>
    <sheet name="Лист1" sheetId="1" r:id="rId1"/>
    <sheet name="Расчёты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2" i="2"/>
  <c r="K3" i="2"/>
  <c r="K4" i="2"/>
  <c r="K5" i="2"/>
  <c r="K6" i="2"/>
  <c r="K7" i="2"/>
  <c r="K8" i="2"/>
  <c r="E2" i="2"/>
  <c r="F2" i="2"/>
  <c r="G2" i="2"/>
  <c r="H2" i="2"/>
  <c r="I2" i="2"/>
  <c r="J2" i="2"/>
  <c r="F3" i="2"/>
  <c r="G3" i="2"/>
  <c r="H3" i="2"/>
  <c r="I3" i="2"/>
  <c r="J3" i="2"/>
  <c r="G4" i="2"/>
  <c r="H4" i="2"/>
  <c r="I4" i="2"/>
  <c r="J4" i="2"/>
  <c r="E5" i="2"/>
  <c r="H5" i="2"/>
  <c r="I5" i="2"/>
  <c r="J5" i="2"/>
  <c r="E6" i="2"/>
  <c r="F6" i="2"/>
  <c r="I6" i="2"/>
  <c r="J6" i="2"/>
  <c r="E7" i="2"/>
  <c r="F7" i="2"/>
  <c r="G7" i="2"/>
  <c r="J7" i="2"/>
  <c r="E8" i="2"/>
  <c r="F8" i="2"/>
  <c r="G8" i="2"/>
  <c r="H8" i="2"/>
  <c r="E9" i="2"/>
  <c r="F9" i="2"/>
  <c r="G9" i="2"/>
  <c r="H9" i="2"/>
  <c r="I9" i="2"/>
  <c r="D4" i="2"/>
  <c r="D5" i="2"/>
  <c r="D6" i="2"/>
  <c r="D7" i="2"/>
  <c r="D8" i="2"/>
  <c r="D9" i="2"/>
  <c r="B5" i="2" l="1"/>
  <c r="G5" i="2" s="1"/>
  <c r="G6" i="2" s="1"/>
  <c r="B2" i="2"/>
  <c r="D2" i="2" s="1"/>
  <c r="D3" i="2" s="1"/>
  <c r="B9" i="2"/>
  <c r="K9" i="2" s="1"/>
  <c r="B8" i="2"/>
  <c r="B4" i="2"/>
  <c r="F4" i="2" s="1"/>
  <c r="F5" i="2" s="1"/>
  <c r="B7" i="2"/>
  <c r="I7" i="2" s="1"/>
  <c r="I8" i="2" s="1"/>
  <c r="B3" i="2"/>
  <c r="E3" i="2" s="1"/>
  <c r="E4" i="2" s="1"/>
  <c r="B6" i="2"/>
  <c r="H6" i="2" s="1"/>
  <c r="H7" i="2" s="1"/>
  <c r="K2" i="2" l="1"/>
  <c r="J8" i="2"/>
  <c r="J9" i="2" s="1"/>
</calcChain>
</file>

<file path=xl/sharedStrings.xml><?xml version="1.0" encoding="utf-8"?>
<sst xmlns="http://schemas.openxmlformats.org/spreadsheetml/2006/main" count="392" uniqueCount="263">
  <si>
    <t>1.        </t>
  </si>
  <si>
    <t>Другие думают о нем благосклонно</t>
  </si>
  <si>
    <t>2.        </t>
  </si>
  <si>
    <t>Производит впечатление на окружающих</t>
  </si>
  <si>
    <t>3.        </t>
  </si>
  <si>
    <t>Умеет распоряжаться, приказывать</t>
  </si>
  <si>
    <t>4.        </t>
  </si>
  <si>
    <t>Умеет настоять на своем</t>
  </si>
  <si>
    <t>5.        </t>
  </si>
  <si>
    <t>Обладает чувством достоинства</t>
  </si>
  <si>
    <t>6.        </t>
  </si>
  <si>
    <t>Независимый</t>
  </si>
  <si>
    <t>7.        </t>
  </si>
  <si>
    <t>Способен сам позаботиться о себе</t>
  </si>
  <si>
    <t>8.        </t>
  </si>
  <si>
    <t>Может проявлять безразличие</t>
  </si>
  <si>
    <t>9.        </t>
  </si>
  <si>
    <t>Способен быть суровым</t>
  </si>
  <si>
    <t>10.    </t>
  </si>
  <si>
    <t>Строгий, но справедливый</t>
  </si>
  <si>
    <t>11.    </t>
  </si>
  <si>
    <t>Может быть искренним</t>
  </si>
  <si>
    <t>12.    </t>
  </si>
  <si>
    <t>Критичен к другим</t>
  </si>
  <si>
    <t>13.    </t>
  </si>
  <si>
    <t>Любит поплакаться</t>
  </si>
  <si>
    <t>14.    </t>
  </si>
  <si>
    <t>Часто печален</t>
  </si>
  <si>
    <t>15.    </t>
  </si>
  <si>
    <t>Способен проявлять недоверие</t>
  </si>
  <si>
    <t>16.    </t>
  </si>
  <si>
    <t>Часто разочаровывается</t>
  </si>
  <si>
    <t>17.    </t>
  </si>
  <si>
    <t>Способен быть критичным к себе</t>
  </si>
  <si>
    <t>18.    </t>
  </si>
  <si>
    <t>Способен признать свою неправоту</t>
  </si>
  <si>
    <t>19.    </t>
  </si>
  <si>
    <t>Охотно подчиняется</t>
  </si>
  <si>
    <t>20.    </t>
  </si>
  <si>
    <t>Уступчивый</t>
  </si>
  <si>
    <t>21.    </t>
  </si>
  <si>
    <t>Благодарный</t>
  </si>
  <si>
    <t>22.    </t>
  </si>
  <si>
    <t>Восхищающийся, склонный к подражанию</t>
  </si>
  <si>
    <t>23.    </t>
  </si>
  <si>
    <t>Уважительный</t>
  </si>
  <si>
    <t>24.    </t>
  </si>
  <si>
    <t>Ищущий одобрения</t>
  </si>
  <si>
    <t>25.    </t>
  </si>
  <si>
    <t>Способный к сотрудничеству, взаимопомощи</t>
  </si>
  <si>
    <t>26.    </t>
  </si>
  <si>
    <t>Стремится ужиться с другими</t>
  </si>
  <si>
    <t>27.    </t>
  </si>
  <si>
    <t>Дружелюбный, доброжелательный</t>
  </si>
  <si>
    <t>28.    </t>
  </si>
  <si>
    <t>Внимательный, ласковый</t>
  </si>
  <si>
    <t>29.    </t>
  </si>
  <si>
    <t>Деликатный</t>
  </si>
  <si>
    <t>30.    </t>
  </si>
  <si>
    <t>Ободряющий</t>
  </si>
  <si>
    <t>31.    </t>
  </si>
  <si>
    <t>Отзывчивый на призывы о помощи</t>
  </si>
  <si>
    <t>32.    </t>
  </si>
  <si>
    <t>Бескорыстный</t>
  </si>
  <si>
    <t>33.    </t>
  </si>
  <si>
    <t>Способен вызывать восхищение</t>
  </si>
  <si>
    <t>34.    </t>
  </si>
  <si>
    <t>Пользуется у других уважением</t>
  </si>
  <si>
    <t>35.    </t>
  </si>
  <si>
    <t>Обладает талантом руководителя</t>
  </si>
  <si>
    <t>36.    </t>
  </si>
  <si>
    <t>Любит ответственность</t>
  </si>
  <si>
    <t>37.    </t>
  </si>
  <si>
    <t>Уверен в себе</t>
  </si>
  <si>
    <t>38.    </t>
  </si>
  <si>
    <t>Самоуверен, напорист</t>
  </si>
  <si>
    <t>39.    </t>
  </si>
  <si>
    <t>Деловитый, практичный</t>
  </si>
  <si>
    <t>40.    </t>
  </si>
  <si>
    <t>Любит соревноваться</t>
  </si>
  <si>
    <t>41.    </t>
  </si>
  <si>
    <t>Стойкий и упорный, где надо</t>
  </si>
  <si>
    <t>42.    </t>
  </si>
  <si>
    <t>Неумолимый, но беспристрастный</t>
  </si>
  <si>
    <t>43.    </t>
  </si>
  <si>
    <t>Раздражительный</t>
  </si>
  <si>
    <t>44.    </t>
  </si>
  <si>
    <t>Открытый, прямолинейный</t>
  </si>
  <si>
    <t>45.    </t>
  </si>
  <si>
    <t>Не терпит, чтобы им командовали</t>
  </si>
  <si>
    <t>46.    </t>
  </si>
  <si>
    <t>Скептичен</t>
  </si>
  <si>
    <t>47.    </t>
  </si>
  <si>
    <t>На него трудно произвести впечатление</t>
  </si>
  <si>
    <t>48.    </t>
  </si>
  <si>
    <t>Обидчивый, щепетильный</t>
  </si>
  <si>
    <t>49.    </t>
  </si>
  <si>
    <t>Легко смущается</t>
  </si>
  <si>
    <t>50.    </t>
  </si>
  <si>
    <t>Не уверенный в себе</t>
  </si>
  <si>
    <t>51.    </t>
  </si>
  <si>
    <t>52.    </t>
  </si>
  <si>
    <t>Скромный</t>
  </si>
  <si>
    <t>53.    </t>
  </si>
  <si>
    <t>Часто прибегает к помощи других</t>
  </si>
  <si>
    <t>54.    </t>
  </si>
  <si>
    <t>Очень почитает авторитеты</t>
  </si>
  <si>
    <t>55.    </t>
  </si>
  <si>
    <t>Охотно принимает советы</t>
  </si>
  <si>
    <t>56.    </t>
  </si>
  <si>
    <t>Доверчив и стремится радовать других</t>
  </si>
  <si>
    <t>57.    </t>
  </si>
  <si>
    <t>Всегда любезен в обхождении</t>
  </si>
  <si>
    <t>58.    </t>
  </si>
  <si>
    <t>Дорожит мнением окружающих</t>
  </si>
  <si>
    <t>59.    </t>
  </si>
  <si>
    <t>Общительный, уживчивый</t>
  </si>
  <si>
    <t>60.    </t>
  </si>
  <si>
    <t>Добросердечный</t>
  </si>
  <si>
    <t>61.    </t>
  </si>
  <si>
    <t>Добрый, вселяющий уверенность</t>
  </si>
  <si>
    <t>62.    </t>
  </si>
  <si>
    <t>Нежный, мягкосердечный</t>
  </si>
  <si>
    <t>63.    </t>
  </si>
  <si>
    <t>Любит заботиться о других</t>
  </si>
  <si>
    <t>64.    </t>
  </si>
  <si>
    <t>Бескорыстный, щедрый</t>
  </si>
  <si>
    <t>65.    </t>
  </si>
  <si>
    <t>Любит давать советы</t>
  </si>
  <si>
    <t>66.    </t>
  </si>
  <si>
    <t>Производит впечатление значительного человека</t>
  </si>
  <si>
    <t>67.    </t>
  </si>
  <si>
    <t>Начальственно повелительный</t>
  </si>
  <si>
    <t>68.    </t>
  </si>
  <si>
    <t>Властный</t>
  </si>
  <si>
    <t>69.    </t>
  </si>
  <si>
    <t>Хвастливый</t>
  </si>
  <si>
    <t>70.    </t>
  </si>
  <si>
    <t>Надменный и самодовольный</t>
  </si>
  <si>
    <t>71.    </t>
  </si>
  <si>
    <t>Думает только о себе</t>
  </si>
  <si>
    <t>72.    </t>
  </si>
  <si>
    <t>Хитрый, расчетливый</t>
  </si>
  <si>
    <t>73.    </t>
  </si>
  <si>
    <t>Нетерпим к ошибкам других</t>
  </si>
  <si>
    <t>74.    </t>
  </si>
  <si>
    <t>Корыстный</t>
  </si>
  <si>
    <t>75.    </t>
  </si>
  <si>
    <t>Откровенный</t>
  </si>
  <si>
    <t>76.    </t>
  </si>
  <si>
    <t>Часто недружелюбен</t>
  </si>
  <si>
    <t>77.    </t>
  </si>
  <si>
    <t>Озлобленный</t>
  </si>
  <si>
    <t>78.    </t>
  </si>
  <si>
    <t>Жалобщик</t>
  </si>
  <si>
    <t>79.    </t>
  </si>
  <si>
    <t>Ревнивый</t>
  </si>
  <si>
    <t>80.    </t>
  </si>
  <si>
    <t>Долго помнит свои обиды</t>
  </si>
  <si>
    <t>81.    </t>
  </si>
  <si>
    <t>Самобичующийся</t>
  </si>
  <si>
    <t>82.    </t>
  </si>
  <si>
    <t>Застенчивый</t>
  </si>
  <si>
    <t>83.    </t>
  </si>
  <si>
    <t>Безынициативный</t>
  </si>
  <si>
    <t>84.    </t>
  </si>
  <si>
    <t>Кроткий</t>
  </si>
  <si>
    <t>85.    </t>
  </si>
  <si>
    <t>Зависимый, несамостоятельный</t>
  </si>
  <si>
    <t>86.    </t>
  </si>
  <si>
    <t>Любит подчиняться</t>
  </si>
  <si>
    <t>87.    </t>
  </si>
  <si>
    <t>Предоставляет другим принимать решения</t>
  </si>
  <si>
    <t>88.    </t>
  </si>
  <si>
    <t>Легко попадает впросак</t>
  </si>
  <si>
    <t>89.    </t>
  </si>
  <si>
    <t>Легко поддается влиянию друзей</t>
  </si>
  <si>
    <t>90.    </t>
  </si>
  <si>
    <t>Готов довериться любому</t>
  </si>
  <si>
    <t>91.    </t>
  </si>
  <si>
    <t>Благорасположен ко всем без разбора</t>
  </si>
  <si>
    <t>92.    </t>
  </si>
  <si>
    <t>Всем симпатизирует</t>
  </si>
  <si>
    <t>93.    </t>
  </si>
  <si>
    <t>Прощает все</t>
  </si>
  <si>
    <t>94.    </t>
  </si>
  <si>
    <t>Переполнен чрезмерным сочувствием</t>
  </si>
  <si>
    <t>95.    </t>
  </si>
  <si>
    <t>Великодушен, терпим к недостаткам</t>
  </si>
  <si>
    <t>96.    </t>
  </si>
  <si>
    <t>Стремится покровительствовать</t>
  </si>
  <si>
    <t>97.    </t>
  </si>
  <si>
    <t>Стремится к успеху</t>
  </si>
  <si>
    <t>98.    </t>
  </si>
  <si>
    <t>Ожидает восхищения от каждого</t>
  </si>
  <si>
    <t>99.    </t>
  </si>
  <si>
    <t>Распоряжается другими</t>
  </si>
  <si>
    <t>100.                        </t>
  </si>
  <si>
    <t>Деспотичный</t>
  </si>
  <si>
    <t>101.                        </t>
  </si>
  <si>
    <t>Сноб, судит о людях лишь по рангу и достатку</t>
  </si>
  <si>
    <t>102.                        </t>
  </si>
  <si>
    <t>Тщеславный</t>
  </si>
  <si>
    <t>103.                        </t>
  </si>
  <si>
    <t>Эгоистичный</t>
  </si>
  <si>
    <t>104.                        </t>
  </si>
  <si>
    <t>Холодный, черствый</t>
  </si>
  <si>
    <t>105.                        </t>
  </si>
  <si>
    <t>Язвительный, насмешливый</t>
  </si>
  <si>
    <t>106.                        </t>
  </si>
  <si>
    <t>Злой, жестокий</t>
  </si>
  <si>
    <t>107.                        </t>
  </si>
  <si>
    <t>Часто гневлив</t>
  </si>
  <si>
    <t>108.                        </t>
  </si>
  <si>
    <t>Бесчувственный, равнодушный</t>
  </si>
  <si>
    <t>109.                        </t>
  </si>
  <si>
    <t>Злопамятный</t>
  </si>
  <si>
    <t>110.                        </t>
  </si>
  <si>
    <t>Проникнут духом противоречия</t>
  </si>
  <si>
    <t>111.                        </t>
  </si>
  <si>
    <t>Упрямый</t>
  </si>
  <si>
    <t>112.                        </t>
  </si>
  <si>
    <t>Недоверчивый, подозрительный</t>
  </si>
  <si>
    <t>113.                        </t>
  </si>
  <si>
    <t>Робкий</t>
  </si>
  <si>
    <t>114.                        </t>
  </si>
  <si>
    <t>Стыдливый</t>
  </si>
  <si>
    <t>115.                        </t>
  </si>
  <si>
    <t>Отличается чрезмерной готовностью подчиняться</t>
  </si>
  <si>
    <t>116.                        </t>
  </si>
  <si>
    <t>Мягкотелый</t>
  </si>
  <si>
    <t>117.                        </t>
  </si>
  <si>
    <t>Почти никогда никому не возражает</t>
  </si>
  <si>
    <t>118.                        </t>
  </si>
  <si>
    <t>Навязчивый</t>
  </si>
  <si>
    <t>119.                        </t>
  </si>
  <si>
    <t>Любит, чтобы его опекали</t>
  </si>
  <si>
    <t>120.                        </t>
  </si>
  <si>
    <t>Чрезмерно доверчив</t>
  </si>
  <si>
    <t>121.                        </t>
  </si>
  <si>
    <t>Стремится сыскать расположение каждого</t>
  </si>
  <si>
    <t>122.                        </t>
  </si>
  <si>
    <t>Со всеми соглашается</t>
  </si>
  <si>
    <t>123.                        </t>
  </si>
  <si>
    <t>Всегда дружелюбен</t>
  </si>
  <si>
    <t>124.                        </t>
  </si>
  <si>
    <t>Любит всех</t>
  </si>
  <si>
    <t>125.                        </t>
  </si>
  <si>
    <t>Слишком снисходителен к окружающим</t>
  </si>
  <si>
    <t>126.                        </t>
  </si>
  <si>
    <t>Старается утешить каждого</t>
  </si>
  <si>
    <t>127.                        </t>
  </si>
  <si>
    <t>Заботится о других в ущерб себе</t>
  </si>
  <si>
    <t>128.                        </t>
  </si>
  <si>
    <t>Портит людей чрезмерной добротой</t>
  </si>
  <si>
    <t>I</t>
  </si>
  <si>
    <t>II</t>
  </si>
  <si>
    <t>III</t>
  </si>
  <si>
    <t>IV</t>
  </si>
  <si>
    <t>V</t>
  </si>
  <si>
    <t>VI</t>
  </si>
  <si>
    <t>VII</t>
  </si>
  <si>
    <t>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</si>
</sst>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2" borderId="0" xfId="0" applyFont="1" applyFill="1"/>
    <xf numFmtId="0" fontId="1" fillId="9" borderId="0" xfId="0" applyFont="1" applyFill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Расчёты!$D$1</c:f>
              <c:strCache>
                <c:ptCount val="1"/>
              </c:strCache>
            </c:strRef>
          </c:tx>
          <c:cat>
            <c:strRef>
              <c:f>Расчёты!$C$2:$C$9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</c:strCache>
            </c:strRef>
          </c:cat>
          <c:val>
            <c:numRef>
              <c:f>Расчёты!$D$2:$D$9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Расчёты!$E$1</c:f>
              <c:strCache>
                <c:ptCount val="1"/>
              </c:strCache>
            </c:strRef>
          </c:tx>
          <c:cat>
            <c:strRef>
              <c:f>Расчёты!$C$2:$C$9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</c:strCache>
            </c:strRef>
          </c:cat>
          <c:val>
            <c:numRef>
              <c:f>Расчёты!$E$2:$E$9</c:f>
              <c:numCache>
                <c:formatCode>General</c:formatCode>
                <c:ptCount val="8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Расчёты!$F$1</c:f>
              <c:strCache>
                <c:ptCount val="1"/>
              </c:strCache>
            </c:strRef>
          </c:tx>
          <c:cat>
            <c:strRef>
              <c:f>Расчёты!$C$2:$C$9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</c:strCache>
            </c:strRef>
          </c:cat>
          <c:val>
            <c:numRef>
              <c:f>Расчёты!$F$2:$F$9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Расчёты!$G$1</c:f>
              <c:strCache>
                <c:ptCount val="1"/>
              </c:strCache>
            </c:strRef>
          </c:tx>
          <c:cat>
            <c:strRef>
              <c:f>Расчёты!$C$2:$C$9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</c:strCache>
            </c:strRef>
          </c:cat>
          <c:val>
            <c:numRef>
              <c:f>Расчёты!$G$2:$G$9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4"/>
          <c:order val="4"/>
          <c:tx>
            <c:strRef>
              <c:f>Расчёты!$H$1</c:f>
              <c:strCache>
                <c:ptCount val="1"/>
              </c:strCache>
            </c:strRef>
          </c:tx>
          <c:cat>
            <c:strRef>
              <c:f>Расчёты!$C$2:$C$9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</c:strCache>
            </c:strRef>
          </c:cat>
          <c:val>
            <c:numRef>
              <c:f>Расчёты!$H$2:$H$9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Расчёты!$I$1</c:f>
              <c:strCache>
                <c:ptCount val="1"/>
              </c:strCache>
            </c:strRef>
          </c:tx>
          <c:cat>
            <c:strRef>
              <c:f>Расчёты!$C$2:$C$9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</c:strCache>
            </c:strRef>
          </c:cat>
          <c:val>
            <c:numRef>
              <c:f>Расчёты!$I$2:$I$9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</c:numCache>
            </c:numRef>
          </c:val>
        </c:ser>
        <c:ser>
          <c:idx val="6"/>
          <c:order val="6"/>
          <c:tx>
            <c:strRef>
              <c:f>Расчёты!$J$1</c:f>
              <c:strCache>
                <c:ptCount val="1"/>
              </c:strCache>
            </c:strRef>
          </c:tx>
          <c:cat>
            <c:strRef>
              <c:f>Расчёты!$C$2:$C$9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</c:strCache>
            </c:strRef>
          </c:cat>
          <c:val>
            <c:numRef>
              <c:f>Расчёты!$J$2:$J$9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</c:ser>
        <c:ser>
          <c:idx val="7"/>
          <c:order val="7"/>
          <c:tx>
            <c:strRef>
              <c:f>Расчёты!$K$1</c:f>
              <c:strCache>
                <c:ptCount val="1"/>
              </c:strCache>
            </c:strRef>
          </c:tx>
          <c:cat>
            <c:strRef>
              <c:f>Расчёты!$C$2:$C$9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</c:strCache>
            </c:strRef>
          </c:cat>
          <c:val>
            <c:numRef>
              <c:f>Расчёты!$K$2:$K$9</c:f>
              <c:numCache>
                <c:formatCode>General</c:formatCode>
                <c:ptCount val="8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723392"/>
        <c:axId val="193725184"/>
      </c:radarChart>
      <c:catAx>
        <c:axId val="1937233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3725184"/>
        <c:crosses val="autoZero"/>
        <c:auto val="1"/>
        <c:lblAlgn val="ctr"/>
        <c:lblOffset val="100"/>
        <c:noMultiLvlLbl val="0"/>
      </c:catAx>
      <c:valAx>
        <c:axId val="193725184"/>
        <c:scaling>
          <c:orientation val="minMax"/>
          <c:max val="16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93723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2</xdr:row>
      <xdr:rowOff>104774</xdr:rowOff>
    </xdr:from>
    <xdr:to>
      <xdr:col>15</xdr:col>
      <xdr:colOff>209550</xdr:colOff>
      <xdr:row>22</xdr:row>
      <xdr:rowOff>171449</xdr:rowOff>
    </xdr:to>
    <xdr:graphicFrame macro="">
      <xdr:nvGraphicFramePr>
        <xdr:cNvPr id="2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8"/>
  <sheetViews>
    <sheetView tabSelected="1" workbookViewId="0">
      <selection activeCell="D97" sqref="D97:D128"/>
    </sheetView>
  </sheetViews>
  <sheetFormatPr defaultRowHeight="15" x14ac:dyDescent="0.25"/>
  <cols>
    <col min="2" max="2" width="9.140625" customWidth="1"/>
    <col min="3" max="3" width="46.5703125" customWidth="1"/>
    <col min="4" max="4" width="35.140625" style="18" customWidth="1"/>
    <col min="5" max="54" width="9.140625" style="2"/>
  </cols>
  <sheetData>
    <row r="1" spans="1:54" s="3" customFormat="1" x14ac:dyDescent="0.25">
      <c r="A1" s="3" t="s">
        <v>255</v>
      </c>
      <c r="B1" s="3" t="s">
        <v>0</v>
      </c>
      <c r="C1" s="3" t="s">
        <v>1</v>
      </c>
      <c r="D1" s="10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s="3" customFormat="1" x14ac:dyDescent="0.25">
      <c r="A2" s="3" t="s">
        <v>255</v>
      </c>
      <c r="B2" s="3" t="s">
        <v>2</v>
      </c>
      <c r="C2" s="3" t="s">
        <v>3</v>
      </c>
      <c r="D2" s="1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</row>
    <row r="3" spans="1:54" s="3" customFormat="1" x14ac:dyDescent="0.25">
      <c r="A3" s="3" t="s">
        <v>255</v>
      </c>
      <c r="B3" s="3" t="s">
        <v>4</v>
      </c>
      <c r="C3" s="3" t="s">
        <v>5</v>
      </c>
      <c r="D3" s="10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s="3" customFormat="1" x14ac:dyDescent="0.25">
      <c r="A4" s="3" t="s">
        <v>255</v>
      </c>
      <c r="B4" s="3" t="s">
        <v>6</v>
      </c>
      <c r="C4" s="3" t="s">
        <v>7</v>
      </c>
      <c r="D4" s="10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s="4" customFormat="1" x14ac:dyDescent="0.25">
      <c r="A5" s="4" t="s">
        <v>256</v>
      </c>
      <c r="B5" s="4" t="s">
        <v>8</v>
      </c>
      <c r="C5" s="4" t="s">
        <v>9</v>
      </c>
      <c r="D5" s="11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s="4" customFormat="1" x14ac:dyDescent="0.25">
      <c r="A6" s="4" t="s">
        <v>256</v>
      </c>
      <c r="B6" s="4" t="s">
        <v>10</v>
      </c>
      <c r="C6" s="4" t="s">
        <v>11</v>
      </c>
      <c r="D6" s="11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4" s="4" customFormat="1" x14ac:dyDescent="0.25">
      <c r="A7" s="4" t="s">
        <v>256</v>
      </c>
      <c r="B7" s="4" t="s">
        <v>12</v>
      </c>
      <c r="C7" s="4" t="s">
        <v>13</v>
      </c>
      <c r="D7" s="11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s="4" customFormat="1" x14ac:dyDescent="0.25">
      <c r="A8" s="4" t="s">
        <v>256</v>
      </c>
      <c r="B8" s="4" t="s">
        <v>14</v>
      </c>
      <c r="C8" s="4" t="s">
        <v>15</v>
      </c>
      <c r="D8" s="11">
        <v>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s="5" customFormat="1" x14ac:dyDescent="0.25">
      <c r="A9" s="5" t="s">
        <v>257</v>
      </c>
      <c r="B9" s="5" t="s">
        <v>16</v>
      </c>
      <c r="C9" s="5" t="s">
        <v>17</v>
      </c>
      <c r="D9" s="1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s="5" customFormat="1" x14ac:dyDescent="0.25">
      <c r="A10" s="5" t="s">
        <v>257</v>
      </c>
      <c r="B10" s="5" t="s">
        <v>18</v>
      </c>
      <c r="C10" s="5" t="s">
        <v>19</v>
      </c>
      <c r="D10" s="12">
        <v>1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s="5" customFormat="1" x14ac:dyDescent="0.25">
      <c r="A11" s="5" t="s">
        <v>257</v>
      </c>
      <c r="B11" s="5" t="s">
        <v>20</v>
      </c>
      <c r="C11" s="5" t="s">
        <v>21</v>
      </c>
      <c r="D11" s="12">
        <v>1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s="5" customFormat="1" x14ac:dyDescent="0.25">
      <c r="A12" s="5" t="s">
        <v>257</v>
      </c>
      <c r="B12" s="5" t="s">
        <v>22</v>
      </c>
      <c r="C12" s="5" t="s">
        <v>23</v>
      </c>
      <c r="D12" s="12">
        <v>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s="6" customFormat="1" x14ac:dyDescent="0.25">
      <c r="A13" s="6" t="s">
        <v>258</v>
      </c>
      <c r="B13" s="6" t="s">
        <v>24</v>
      </c>
      <c r="C13" s="6" t="s">
        <v>25</v>
      </c>
      <c r="D13" s="1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s="6" customFormat="1" x14ac:dyDescent="0.25">
      <c r="A14" s="6" t="s">
        <v>258</v>
      </c>
      <c r="B14" s="6" t="s">
        <v>26</v>
      </c>
      <c r="C14" s="6" t="s">
        <v>27</v>
      </c>
      <c r="D14" s="13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s="6" customFormat="1" x14ac:dyDescent="0.25">
      <c r="A15" s="6" t="s">
        <v>258</v>
      </c>
      <c r="B15" s="6" t="s">
        <v>28</v>
      </c>
      <c r="C15" s="6" t="s">
        <v>29</v>
      </c>
      <c r="D15" s="13">
        <v>1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s="6" customFormat="1" x14ac:dyDescent="0.25">
      <c r="A16" s="6" t="s">
        <v>258</v>
      </c>
      <c r="B16" s="6" t="s">
        <v>30</v>
      </c>
      <c r="C16" s="6" t="s">
        <v>31</v>
      </c>
      <c r="D16" s="1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s="7" customFormat="1" x14ac:dyDescent="0.25">
      <c r="A17" s="7" t="s">
        <v>259</v>
      </c>
      <c r="B17" s="7" t="s">
        <v>32</v>
      </c>
      <c r="C17" s="7" t="s">
        <v>33</v>
      </c>
      <c r="D17" s="14">
        <v>1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s="7" customFormat="1" x14ac:dyDescent="0.25">
      <c r="A18" s="7" t="s">
        <v>259</v>
      </c>
      <c r="B18" s="7" t="s">
        <v>34</v>
      </c>
      <c r="C18" s="7" t="s">
        <v>35</v>
      </c>
      <c r="D18" s="14">
        <v>1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s="7" customFormat="1" x14ac:dyDescent="0.25">
      <c r="A19" s="7" t="s">
        <v>259</v>
      </c>
      <c r="B19" s="7" t="s">
        <v>36</v>
      </c>
      <c r="C19" s="7" t="s">
        <v>37</v>
      </c>
      <c r="D19" s="1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 s="7" customFormat="1" x14ac:dyDescent="0.25">
      <c r="A20" s="7" t="s">
        <v>259</v>
      </c>
      <c r="B20" s="7" t="s">
        <v>38</v>
      </c>
      <c r="C20" s="7" t="s">
        <v>39</v>
      </c>
      <c r="D20" s="14">
        <v>1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s="8" customFormat="1" x14ac:dyDescent="0.25">
      <c r="A21" s="8" t="s">
        <v>260</v>
      </c>
      <c r="B21" s="8" t="s">
        <v>40</v>
      </c>
      <c r="C21" s="8" t="s">
        <v>41</v>
      </c>
      <c r="D21" s="15">
        <v>1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s="8" customFormat="1" x14ac:dyDescent="0.25">
      <c r="A22" s="8" t="s">
        <v>260</v>
      </c>
      <c r="B22" s="8" t="s">
        <v>42</v>
      </c>
      <c r="C22" s="8" t="s">
        <v>43</v>
      </c>
      <c r="D22" s="15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s="8" customFormat="1" x14ac:dyDescent="0.25">
      <c r="A23" s="8" t="s">
        <v>260</v>
      </c>
      <c r="B23" s="8" t="s">
        <v>44</v>
      </c>
      <c r="C23" s="8" t="s">
        <v>45</v>
      </c>
      <c r="D23" s="1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s="8" customFormat="1" x14ac:dyDescent="0.25">
      <c r="A24" s="8" t="s">
        <v>260</v>
      </c>
      <c r="B24" s="8" t="s">
        <v>46</v>
      </c>
      <c r="C24" s="8" t="s">
        <v>47</v>
      </c>
      <c r="D24" s="15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1:54" s="1" customFormat="1" x14ac:dyDescent="0.25">
      <c r="A25" s="1" t="s">
        <v>261</v>
      </c>
      <c r="B25" s="1" t="s">
        <v>48</v>
      </c>
      <c r="C25" s="1" t="s">
        <v>49</v>
      </c>
      <c r="D25" s="16">
        <v>1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4" s="1" customFormat="1" x14ac:dyDescent="0.25">
      <c r="A26" s="1" t="s">
        <v>261</v>
      </c>
      <c r="B26" s="1" t="s">
        <v>50</v>
      </c>
      <c r="C26" s="1" t="s">
        <v>51</v>
      </c>
      <c r="D26" s="16">
        <v>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s="1" customFormat="1" x14ac:dyDescent="0.25">
      <c r="A27" s="1" t="s">
        <v>261</v>
      </c>
      <c r="B27" s="1" t="s">
        <v>52</v>
      </c>
      <c r="C27" s="1" t="s">
        <v>53</v>
      </c>
      <c r="D27" s="16">
        <v>1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s="1" customFormat="1" x14ac:dyDescent="0.25">
      <c r="A28" s="1" t="s">
        <v>261</v>
      </c>
      <c r="B28" s="1" t="s">
        <v>54</v>
      </c>
      <c r="C28" s="1" t="s">
        <v>55</v>
      </c>
      <c r="D28" s="16">
        <v>1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</row>
    <row r="29" spans="1:54" s="9" customFormat="1" x14ac:dyDescent="0.25">
      <c r="A29" s="9" t="s">
        <v>262</v>
      </c>
      <c r="B29" s="9" t="s">
        <v>56</v>
      </c>
      <c r="C29" s="9" t="s">
        <v>57</v>
      </c>
      <c r="D29" s="17">
        <v>1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</row>
    <row r="30" spans="1:54" s="9" customFormat="1" x14ac:dyDescent="0.25">
      <c r="A30" s="9" t="s">
        <v>262</v>
      </c>
      <c r="B30" s="9" t="s">
        <v>58</v>
      </c>
      <c r="C30" s="9" t="s">
        <v>59</v>
      </c>
      <c r="D30" s="17">
        <v>1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</row>
    <row r="31" spans="1:54" s="9" customFormat="1" x14ac:dyDescent="0.25">
      <c r="A31" s="9" t="s">
        <v>262</v>
      </c>
      <c r="B31" s="9" t="s">
        <v>60</v>
      </c>
      <c r="C31" s="9" t="s">
        <v>61</v>
      </c>
      <c r="D31" s="17">
        <v>1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</row>
    <row r="32" spans="1:54" s="9" customFormat="1" x14ac:dyDescent="0.25">
      <c r="A32" s="9" t="s">
        <v>262</v>
      </c>
      <c r="B32" s="9" t="s">
        <v>62</v>
      </c>
      <c r="C32" s="9" t="s">
        <v>63</v>
      </c>
      <c r="D32" s="17">
        <v>1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</row>
    <row r="33" spans="1:54" s="3" customFormat="1" x14ac:dyDescent="0.25">
      <c r="A33" s="3" t="s">
        <v>255</v>
      </c>
      <c r="B33" s="3" t="s">
        <v>64</v>
      </c>
      <c r="C33" s="3" t="s">
        <v>65</v>
      </c>
      <c r="D33" s="1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1:54" s="3" customFormat="1" x14ac:dyDescent="0.25">
      <c r="A34" s="3" t="s">
        <v>255</v>
      </c>
      <c r="B34" s="3" t="s">
        <v>66</v>
      </c>
      <c r="C34" s="3" t="s">
        <v>67</v>
      </c>
      <c r="D34" s="10">
        <v>1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1:54" s="3" customFormat="1" x14ac:dyDescent="0.25">
      <c r="A35" s="3" t="s">
        <v>255</v>
      </c>
      <c r="B35" s="3" t="s">
        <v>68</v>
      </c>
      <c r="C35" s="3" t="s">
        <v>69</v>
      </c>
      <c r="D35" s="1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1:54" s="3" customFormat="1" x14ac:dyDescent="0.25">
      <c r="A36" s="3" t="s">
        <v>255</v>
      </c>
      <c r="B36" s="3" t="s">
        <v>70</v>
      </c>
      <c r="C36" s="3" t="s">
        <v>71</v>
      </c>
      <c r="D36" s="1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1:54" s="4" customFormat="1" x14ac:dyDescent="0.25">
      <c r="A37" s="4" t="s">
        <v>256</v>
      </c>
      <c r="B37" s="4" t="s">
        <v>72</v>
      </c>
      <c r="C37" s="4" t="s">
        <v>73</v>
      </c>
      <c r="D37" s="11">
        <v>1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1:54" s="4" customFormat="1" x14ac:dyDescent="0.25">
      <c r="A38" s="4" t="s">
        <v>256</v>
      </c>
      <c r="B38" s="4" t="s">
        <v>74</v>
      </c>
      <c r="C38" s="4" t="s">
        <v>75</v>
      </c>
      <c r="D38" s="1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1:54" s="4" customFormat="1" x14ac:dyDescent="0.25">
      <c r="A39" s="4" t="s">
        <v>256</v>
      </c>
      <c r="B39" s="4" t="s">
        <v>76</v>
      </c>
      <c r="C39" s="4" t="s">
        <v>77</v>
      </c>
      <c r="D39" s="11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</row>
    <row r="40" spans="1:54" s="4" customFormat="1" x14ac:dyDescent="0.25">
      <c r="A40" s="4" t="s">
        <v>256</v>
      </c>
      <c r="B40" s="4" t="s">
        <v>78</v>
      </c>
      <c r="C40" s="4" t="s">
        <v>79</v>
      </c>
      <c r="D40" s="1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</row>
    <row r="41" spans="1:54" s="5" customFormat="1" x14ac:dyDescent="0.25">
      <c r="A41" s="5" t="s">
        <v>257</v>
      </c>
      <c r="B41" s="5" t="s">
        <v>80</v>
      </c>
      <c r="C41" s="5" t="s">
        <v>81</v>
      </c>
      <c r="D41" s="1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1:54" s="5" customFormat="1" x14ac:dyDescent="0.25">
      <c r="A42" s="5" t="s">
        <v>257</v>
      </c>
      <c r="B42" s="5" t="s">
        <v>82</v>
      </c>
      <c r="C42" s="5" t="s">
        <v>83</v>
      </c>
      <c r="D42" s="1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1:54" s="5" customFormat="1" x14ac:dyDescent="0.25">
      <c r="A43" s="5" t="s">
        <v>257</v>
      </c>
      <c r="B43" s="5" t="s">
        <v>84</v>
      </c>
      <c r="C43" s="5" t="s">
        <v>85</v>
      </c>
      <c r="D43" s="1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</row>
    <row r="44" spans="1:54" s="5" customFormat="1" x14ac:dyDescent="0.25">
      <c r="A44" s="5" t="s">
        <v>257</v>
      </c>
      <c r="B44" s="5" t="s">
        <v>86</v>
      </c>
      <c r="C44" s="5" t="s">
        <v>87</v>
      </c>
      <c r="D44" s="1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</row>
    <row r="45" spans="1:54" s="6" customFormat="1" x14ac:dyDescent="0.25">
      <c r="A45" s="6" t="s">
        <v>258</v>
      </c>
      <c r="B45" s="6" t="s">
        <v>88</v>
      </c>
      <c r="C45" s="6" t="s">
        <v>89</v>
      </c>
      <c r="D45" s="1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</row>
    <row r="46" spans="1:54" s="6" customFormat="1" x14ac:dyDescent="0.25">
      <c r="A46" s="6" t="s">
        <v>258</v>
      </c>
      <c r="B46" s="6" t="s">
        <v>90</v>
      </c>
      <c r="C46" s="6" t="s">
        <v>91</v>
      </c>
      <c r="D46" s="13">
        <v>1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</row>
    <row r="47" spans="1:54" s="6" customFormat="1" x14ac:dyDescent="0.25">
      <c r="A47" s="6" t="s">
        <v>258</v>
      </c>
      <c r="B47" s="6" t="s">
        <v>92</v>
      </c>
      <c r="C47" s="6" t="s">
        <v>93</v>
      </c>
      <c r="D47" s="1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</row>
    <row r="48" spans="1:54" s="6" customFormat="1" x14ac:dyDescent="0.25">
      <c r="A48" s="6" t="s">
        <v>258</v>
      </c>
      <c r="B48" s="6" t="s">
        <v>94</v>
      </c>
      <c r="C48" s="6" t="s">
        <v>95</v>
      </c>
      <c r="D48" s="1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</row>
    <row r="49" spans="1:54" s="7" customFormat="1" x14ac:dyDescent="0.25">
      <c r="A49" s="7" t="s">
        <v>259</v>
      </c>
      <c r="B49" s="7" t="s">
        <v>96</v>
      </c>
      <c r="C49" s="7" t="s">
        <v>97</v>
      </c>
      <c r="D49" s="1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1:54" s="7" customFormat="1" x14ac:dyDescent="0.25">
      <c r="A50" s="7" t="s">
        <v>259</v>
      </c>
      <c r="B50" s="7" t="s">
        <v>98</v>
      </c>
      <c r="C50" s="7" t="s">
        <v>99</v>
      </c>
      <c r="D50" s="1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1:54" s="7" customFormat="1" x14ac:dyDescent="0.25">
      <c r="A51" s="7" t="s">
        <v>259</v>
      </c>
      <c r="B51" s="7" t="s">
        <v>100</v>
      </c>
      <c r="C51" s="7" t="s">
        <v>39</v>
      </c>
      <c r="D51" s="14">
        <v>1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1:54" s="7" customFormat="1" x14ac:dyDescent="0.25">
      <c r="A52" s="7" t="s">
        <v>259</v>
      </c>
      <c r="B52" s="7" t="s">
        <v>101</v>
      </c>
      <c r="C52" s="7" t="s">
        <v>102</v>
      </c>
      <c r="D52" s="1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1:54" s="8" customFormat="1" x14ac:dyDescent="0.25">
      <c r="A53" s="8" t="s">
        <v>260</v>
      </c>
      <c r="B53" s="8" t="s">
        <v>103</v>
      </c>
      <c r="C53" s="8" t="s">
        <v>104</v>
      </c>
      <c r="D53" s="15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1:54" s="8" customFormat="1" x14ac:dyDescent="0.25">
      <c r="A54" s="8" t="s">
        <v>260</v>
      </c>
      <c r="B54" s="8" t="s">
        <v>105</v>
      </c>
      <c r="C54" s="8" t="s">
        <v>106</v>
      </c>
      <c r="D54" s="15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</row>
    <row r="55" spans="1:54" s="8" customFormat="1" x14ac:dyDescent="0.25">
      <c r="A55" s="8" t="s">
        <v>260</v>
      </c>
      <c r="B55" s="8" t="s">
        <v>107</v>
      </c>
      <c r="C55" s="8" t="s">
        <v>108</v>
      </c>
      <c r="D55" s="15">
        <v>1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</row>
    <row r="56" spans="1:54" s="8" customFormat="1" x14ac:dyDescent="0.25">
      <c r="A56" s="8" t="s">
        <v>260</v>
      </c>
      <c r="B56" s="8" t="s">
        <v>109</v>
      </c>
      <c r="C56" s="8" t="s">
        <v>110</v>
      </c>
      <c r="D56" s="15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</row>
    <row r="57" spans="1:54" s="1" customFormat="1" x14ac:dyDescent="0.25">
      <c r="A57" s="1" t="s">
        <v>261</v>
      </c>
      <c r="B57" s="1" t="s">
        <v>111</v>
      </c>
      <c r="C57" s="1" t="s">
        <v>112</v>
      </c>
      <c r="D57" s="16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</row>
    <row r="58" spans="1:54" s="1" customFormat="1" x14ac:dyDescent="0.25">
      <c r="A58" s="1" t="s">
        <v>261</v>
      </c>
      <c r="B58" s="1" t="s">
        <v>113</v>
      </c>
      <c r="C58" s="1" t="s">
        <v>114</v>
      </c>
      <c r="D58" s="16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</row>
    <row r="59" spans="1:54" s="1" customFormat="1" x14ac:dyDescent="0.25">
      <c r="A59" s="1" t="s">
        <v>261</v>
      </c>
      <c r="B59" s="1" t="s">
        <v>115</v>
      </c>
      <c r="C59" s="1" t="s">
        <v>116</v>
      </c>
      <c r="D59" s="16">
        <v>1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1:54" s="1" customFormat="1" x14ac:dyDescent="0.25">
      <c r="A60" s="1" t="s">
        <v>261</v>
      </c>
      <c r="B60" s="1" t="s">
        <v>117</v>
      </c>
      <c r="C60" s="1" t="s">
        <v>118</v>
      </c>
      <c r="D60" s="16">
        <v>1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</row>
    <row r="61" spans="1:54" s="9" customFormat="1" x14ac:dyDescent="0.25">
      <c r="A61" s="9" t="s">
        <v>262</v>
      </c>
      <c r="B61" s="9" t="s">
        <v>119</v>
      </c>
      <c r="C61" s="9" t="s">
        <v>120</v>
      </c>
      <c r="D61" s="17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</row>
    <row r="62" spans="1:54" s="9" customFormat="1" x14ac:dyDescent="0.25">
      <c r="A62" s="9" t="s">
        <v>262</v>
      </c>
      <c r="B62" s="9" t="s">
        <v>121</v>
      </c>
      <c r="C62" s="9" t="s">
        <v>122</v>
      </c>
      <c r="D62" s="17">
        <v>1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</row>
    <row r="63" spans="1:54" s="9" customFormat="1" x14ac:dyDescent="0.25">
      <c r="A63" s="9" t="s">
        <v>262</v>
      </c>
      <c r="B63" s="9" t="s">
        <v>123</v>
      </c>
      <c r="C63" s="9" t="s">
        <v>124</v>
      </c>
      <c r="D63" s="17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</row>
    <row r="64" spans="1:54" s="9" customFormat="1" x14ac:dyDescent="0.25">
      <c r="A64" s="9" t="s">
        <v>262</v>
      </c>
      <c r="B64" s="9" t="s">
        <v>125</v>
      </c>
      <c r="C64" s="9" t="s">
        <v>126</v>
      </c>
      <c r="D64" s="17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</row>
    <row r="65" spans="1:54" s="3" customFormat="1" x14ac:dyDescent="0.25">
      <c r="A65" s="3" t="s">
        <v>255</v>
      </c>
      <c r="B65" s="3" t="s">
        <v>127</v>
      </c>
      <c r="C65" s="3" t="s">
        <v>128</v>
      </c>
      <c r="D65" s="10">
        <v>1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</row>
    <row r="66" spans="1:54" s="3" customFormat="1" x14ac:dyDescent="0.25">
      <c r="A66" s="3" t="s">
        <v>255</v>
      </c>
      <c r="B66" s="3" t="s">
        <v>129</v>
      </c>
      <c r="C66" s="3" t="s">
        <v>130</v>
      </c>
      <c r="D66" s="10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</row>
    <row r="67" spans="1:54" s="3" customFormat="1" x14ac:dyDescent="0.25">
      <c r="A67" s="3" t="s">
        <v>255</v>
      </c>
      <c r="B67" s="3" t="s">
        <v>131</v>
      </c>
      <c r="C67" s="3" t="s">
        <v>132</v>
      </c>
      <c r="D67" s="10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1:54" s="3" customFormat="1" x14ac:dyDescent="0.25">
      <c r="A68" s="3" t="s">
        <v>255</v>
      </c>
      <c r="B68" s="3" t="s">
        <v>133</v>
      </c>
      <c r="C68" s="3" t="s">
        <v>134</v>
      </c>
      <c r="D68" s="10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</row>
    <row r="69" spans="1:54" s="4" customFormat="1" x14ac:dyDescent="0.25">
      <c r="A69" s="4" t="s">
        <v>256</v>
      </c>
      <c r="B69" s="4" t="s">
        <v>135</v>
      </c>
      <c r="C69" s="4" t="s">
        <v>136</v>
      </c>
      <c r="D69" s="11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</row>
    <row r="70" spans="1:54" s="4" customFormat="1" x14ac:dyDescent="0.25">
      <c r="A70" s="4" t="s">
        <v>256</v>
      </c>
      <c r="B70" s="4" t="s">
        <v>137</v>
      </c>
      <c r="C70" s="4" t="s">
        <v>138</v>
      </c>
      <c r="D70" s="11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</row>
    <row r="71" spans="1:54" s="4" customFormat="1" x14ac:dyDescent="0.25">
      <c r="A71" s="4" t="s">
        <v>256</v>
      </c>
      <c r="B71" s="4" t="s">
        <v>139</v>
      </c>
      <c r="C71" s="4" t="s">
        <v>140</v>
      </c>
      <c r="D71" s="11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</row>
    <row r="72" spans="1:54" s="4" customFormat="1" x14ac:dyDescent="0.25">
      <c r="A72" s="4" t="s">
        <v>256</v>
      </c>
      <c r="B72" s="4" t="s">
        <v>141</v>
      </c>
      <c r="C72" s="4" t="s">
        <v>142</v>
      </c>
      <c r="D72" s="11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</row>
    <row r="73" spans="1:54" s="5" customFormat="1" x14ac:dyDescent="0.25">
      <c r="A73" s="5" t="s">
        <v>257</v>
      </c>
      <c r="B73" s="5" t="s">
        <v>143</v>
      </c>
      <c r="C73" s="5" t="s">
        <v>144</v>
      </c>
      <c r="D73" s="1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</row>
    <row r="74" spans="1:54" s="5" customFormat="1" x14ac:dyDescent="0.25">
      <c r="A74" s="5" t="s">
        <v>257</v>
      </c>
      <c r="B74" s="5" t="s">
        <v>145</v>
      </c>
      <c r="C74" s="5" t="s">
        <v>146</v>
      </c>
      <c r="D74" s="1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</row>
    <row r="75" spans="1:54" s="5" customFormat="1" x14ac:dyDescent="0.25">
      <c r="A75" s="5" t="s">
        <v>257</v>
      </c>
      <c r="B75" s="5" t="s">
        <v>147</v>
      </c>
      <c r="C75" s="5" t="s">
        <v>148</v>
      </c>
      <c r="D75" s="1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1:54" s="5" customFormat="1" x14ac:dyDescent="0.25">
      <c r="A76" s="5" t="s">
        <v>257</v>
      </c>
      <c r="B76" s="5" t="s">
        <v>149</v>
      </c>
      <c r="C76" s="5" t="s">
        <v>150</v>
      </c>
      <c r="D76" s="1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1:54" s="6" customFormat="1" ht="16.5" customHeight="1" x14ac:dyDescent="0.25">
      <c r="A77" s="6" t="s">
        <v>258</v>
      </c>
      <c r="B77" s="6" t="s">
        <v>151</v>
      </c>
      <c r="C77" s="6" t="s">
        <v>152</v>
      </c>
      <c r="D77" s="1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</row>
    <row r="78" spans="1:54" s="6" customFormat="1" x14ac:dyDescent="0.25">
      <c r="A78" s="6" t="s">
        <v>258</v>
      </c>
      <c r="B78" s="6" t="s">
        <v>153</v>
      </c>
      <c r="C78" s="6" t="s">
        <v>154</v>
      </c>
      <c r="D78" s="1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</row>
    <row r="79" spans="1:54" s="6" customFormat="1" x14ac:dyDescent="0.25">
      <c r="A79" s="6" t="s">
        <v>258</v>
      </c>
      <c r="B79" s="6" t="s">
        <v>155</v>
      </c>
      <c r="C79" s="6" t="s">
        <v>156</v>
      </c>
      <c r="D79" s="1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</row>
    <row r="80" spans="1:54" s="6" customFormat="1" x14ac:dyDescent="0.25">
      <c r="A80" s="6" t="s">
        <v>258</v>
      </c>
      <c r="B80" s="6" t="s">
        <v>157</v>
      </c>
      <c r="C80" s="6" t="s">
        <v>158</v>
      </c>
      <c r="D80" s="13">
        <v>1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</row>
    <row r="81" spans="1:54" s="7" customFormat="1" x14ac:dyDescent="0.25">
      <c r="A81" s="7" t="s">
        <v>259</v>
      </c>
      <c r="B81" s="7" t="s">
        <v>159</v>
      </c>
      <c r="C81" s="7" t="s">
        <v>160</v>
      </c>
      <c r="D81" s="1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</row>
    <row r="82" spans="1:54" s="7" customFormat="1" x14ac:dyDescent="0.25">
      <c r="A82" s="7" t="s">
        <v>259</v>
      </c>
      <c r="B82" s="7" t="s">
        <v>161</v>
      </c>
      <c r="C82" s="7" t="s">
        <v>162</v>
      </c>
      <c r="D82" s="14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</row>
    <row r="83" spans="1:54" s="7" customFormat="1" x14ac:dyDescent="0.25">
      <c r="A83" s="7" t="s">
        <v>259</v>
      </c>
      <c r="B83" s="7" t="s">
        <v>163</v>
      </c>
      <c r="C83" s="7" t="s">
        <v>164</v>
      </c>
      <c r="D83" s="14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</row>
    <row r="84" spans="1:54" s="7" customFormat="1" x14ac:dyDescent="0.25">
      <c r="A84" s="7" t="s">
        <v>259</v>
      </c>
      <c r="B84" s="7" t="s">
        <v>165</v>
      </c>
      <c r="C84" s="7" t="s">
        <v>166</v>
      </c>
      <c r="D84" s="1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</row>
    <row r="85" spans="1:54" s="8" customFormat="1" x14ac:dyDescent="0.25">
      <c r="A85" s="8" t="s">
        <v>260</v>
      </c>
      <c r="B85" s="8" t="s">
        <v>167</v>
      </c>
      <c r="C85" s="8" t="s">
        <v>168</v>
      </c>
      <c r="D85" s="15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</row>
    <row r="86" spans="1:54" s="8" customFormat="1" x14ac:dyDescent="0.25">
      <c r="A86" s="8" t="s">
        <v>260</v>
      </c>
      <c r="B86" s="8" t="s">
        <v>169</v>
      </c>
      <c r="C86" s="8" t="s">
        <v>170</v>
      </c>
      <c r="D86" s="15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</row>
    <row r="87" spans="1:54" s="8" customFormat="1" x14ac:dyDescent="0.25">
      <c r="A87" s="8" t="s">
        <v>260</v>
      </c>
      <c r="B87" s="8" t="s">
        <v>171</v>
      </c>
      <c r="C87" s="8" t="s">
        <v>172</v>
      </c>
      <c r="D87" s="15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</row>
    <row r="88" spans="1:54" s="8" customFormat="1" x14ac:dyDescent="0.25">
      <c r="A88" s="8" t="s">
        <v>260</v>
      </c>
      <c r="B88" s="8" t="s">
        <v>173</v>
      </c>
      <c r="C88" s="8" t="s">
        <v>174</v>
      </c>
      <c r="D88" s="15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</row>
    <row r="89" spans="1:54" s="1" customFormat="1" x14ac:dyDescent="0.25">
      <c r="A89" s="1" t="s">
        <v>261</v>
      </c>
      <c r="B89" s="1" t="s">
        <v>175</v>
      </c>
      <c r="C89" s="1" t="s">
        <v>176</v>
      </c>
      <c r="D89" s="16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</row>
    <row r="90" spans="1:54" s="1" customFormat="1" x14ac:dyDescent="0.25">
      <c r="A90" s="1" t="s">
        <v>261</v>
      </c>
      <c r="B90" s="1" t="s">
        <v>177</v>
      </c>
      <c r="C90" s="1" t="s">
        <v>178</v>
      </c>
      <c r="D90" s="16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</row>
    <row r="91" spans="1:54" s="1" customFormat="1" x14ac:dyDescent="0.25">
      <c r="A91" s="1" t="s">
        <v>261</v>
      </c>
      <c r="B91" s="1" t="s">
        <v>179</v>
      </c>
      <c r="C91" s="1" t="s">
        <v>180</v>
      </c>
      <c r="D91" s="16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</row>
    <row r="92" spans="1:54" s="1" customFormat="1" x14ac:dyDescent="0.25">
      <c r="A92" s="1" t="s">
        <v>261</v>
      </c>
      <c r="B92" s="1" t="s">
        <v>181</v>
      </c>
      <c r="C92" s="1" t="s">
        <v>182</v>
      </c>
      <c r="D92" s="16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</row>
    <row r="93" spans="1:54" s="9" customFormat="1" x14ac:dyDescent="0.25">
      <c r="A93" s="9" t="s">
        <v>262</v>
      </c>
      <c r="B93" s="9" t="s">
        <v>183</v>
      </c>
      <c r="C93" s="9" t="s">
        <v>184</v>
      </c>
      <c r="D93" s="17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</row>
    <row r="94" spans="1:54" s="9" customFormat="1" x14ac:dyDescent="0.25">
      <c r="A94" s="9" t="s">
        <v>262</v>
      </c>
      <c r="B94" s="9" t="s">
        <v>185</v>
      </c>
      <c r="C94" s="9" t="s">
        <v>186</v>
      </c>
      <c r="D94" s="17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</row>
    <row r="95" spans="1:54" s="9" customFormat="1" x14ac:dyDescent="0.25">
      <c r="A95" s="9" t="s">
        <v>262</v>
      </c>
      <c r="B95" s="9" t="s">
        <v>187</v>
      </c>
      <c r="C95" s="9" t="s">
        <v>188</v>
      </c>
      <c r="D95" s="17">
        <v>1</v>
      </c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</row>
    <row r="96" spans="1:54" s="9" customFormat="1" x14ac:dyDescent="0.25">
      <c r="A96" s="9" t="s">
        <v>262</v>
      </c>
      <c r="B96" s="9" t="s">
        <v>189</v>
      </c>
      <c r="C96" s="9" t="s">
        <v>190</v>
      </c>
      <c r="D96" s="17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</row>
    <row r="97" spans="1:54" s="3" customFormat="1" x14ac:dyDescent="0.25">
      <c r="A97" s="3" t="s">
        <v>255</v>
      </c>
      <c r="B97" s="3" t="s">
        <v>191</v>
      </c>
      <c r="C97" s="3" t="s">
        <v>192</v>
      </c>
      <c r="D97" s="10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</row>
    <row r="98" spans="1:54" s="3" customFormat="1" x14ac:dyDescent="0.25">
      <c r="A98" s="3" t="s">
        <v>255</v>
      </c>
      <c r="B98" s="3" t="s">
        <v>193</v>
      </c>
      <c r="C98" s="3" t="s">
        <v>194</v>
      </c>
      <c r="D98" s="10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</row>
    <row r="99" spans="1:54" s="3" customFormat="1" x14ac:dyDescent="0.25">
      <c r="A99" s="3" t="s">
        <v>255</v>
      </c>
      <c r="B99" s="3" t="s">
        <v>195</v>
      </c>
      <c r="C99" s="3" t="s">
        <v>196</v>
      </c>
      <c r="D99" s="10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</row>
    <row r="100" spans="1:54" s="3" customFormat="1" x14ac:dyDescent="0.25">
      <c r="A100" s="3" t="s">
        <v>255</v>
      </c>
      <c r="B100" s="3" t="s">
        <v>197</v>
      </c>
      <c r="C100" s="3" t="s">
        <v>198</v>
      </c>
      <c r="D100" s="10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1:54" s="4" customFormat="1" x14ac:dyDescent="0.25">
      <c r="A101" s="4" t="s">
        <v>256</v>
      </c>
      <c r="B101" s="4" t="s">
        <v>199</v>
      </c>
      <c r="C101" s="4" t="s">
        <v>200</v>
      </c>
      <c r="D101" s="1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1:54" s="4" customFormat="1" x14ac:dyDescent="0.25">
      <c r="A102" s="4" t="s">
        <v>256</v>
      </c>
      <c r="B102" s="4" t="s">
        <v>201</v>
      </c>
      <c r="C102" s="4" t="s">
        <v>202</v>
      </c>
      <c r="D102" s="1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1:54" s="4" customFormat="1" x14ac:dyDescent="0.25">
      <c r="A103" s="4" t="s">
        <v>256</v>
      </c>
      <c r="B103" s="4" t="s">
        <v>203</v>
      </c>
      <c r="C103" s="4" t="s">
        <v>204</v>
      </c>
      <c r="D103" s="1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1:54" s="4" customFormat="1" x14ac:dyDescent="0.25">
      <c r="A104" s="4" t="s">
        <v>256</v>
      </c>
      <c r="B104" s="4" t="s">
        <v>205</v>
      </c>
      <c r="C104" s="4" t="s">
        <v>206</v>
      </c>
      <c r="D104" s="1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1:54" s="5" customFormat="1" x14ac:dyDescent="0.25">
      <c r="A105" s="5" t="s">
        <v>257</v>
      </c>
      <c r="B105" s="5" t="s">
        <v>207</v>
      </c>
      <c r="C105" s="5" t="s">
        <v>208</v>
      </c>
      <c r="D105" s="12">
        <v>1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1:54" s="5" customFormat="1" x14ac:dyDescent="0.25">
      <c r="A106" s="5" t="s">
        <v>257</v>
      </c>
      <c r="B106" s="5" t="s">
        <v>209</v>
      </c>
      <c r="C106" s="5" t="s">
        <v>210</v>
      </c>
      <c r="D106" s="1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1:54" s="5" customFormat="1" x14ac:dyDescent="0.25">
      <c r="A107" s="5" t="s">
        <v>257</v>
      </c>
      <c r="B107" s="5" t="s">
        <v>211</v>
      </c>
      <c r="C107" s="5" t="s">
        <v>212</v>
      </c>
      <c r="D107" s="1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1:54" s="5" customFormat="1" x14ac:dyDescent="0.25">
      <c r="A108" s="5" t="s">
        <v>257</v>
      </c>
      <c r="B108" s="5" t="s">
        <v>213</v>
      </c>
      <c r="C108" s="5" t="s">
        <v>214</v>
      </c>
      <c r="D108" s="1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1:54" s="6" customFormat="1" x14ac:dyDescent="0.25">
      <c r="A109" s="6" t="s">
        <v>258</v>
      </c>
      <c r="B109" s="6" t="s">
        <v>215</v>
      </c>
      <c r="C109" s="6" t="s">
        <v>216</v>
      </c>
      <c r="D109" s="1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1:54" s="6" customFormat="1" x14ac:dyDescent="0.25">
      <c r="A110" s="6" t="s">
        <v>258</v>
      </c>
      <c r="B110" s="6" t="s">
        <v>217</v>
      </c>
      <c r="C110" s="6" t="s">
        <v>218</v>
      </c>
      <c r="D110" s="1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1:54" s="6" customFormat="1" x14ac:dyDescent="0.25">
      <c r="A111" s="6" t="s">
        <v>258</v>
      </c>
      <c r="B111" s="6" t="s">
        <v>219</v>
      </c>
      <c r="C111" s="6" t="s">
        <v>220</v>
      </c>
      <c r="D111" s="1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1:54" s="6" customFormat="1" x14ac:dyDescent="0.25">
      <c r="A112" s="6" t="s">
        <v>258</v>
      </c>
      <c r="B112" s="6" t="s">
        <v>221</v>
      </c>
      <c r="C112" s="6" t="s">
        <v>222</v>
      </c>
      <c r="D112" s="13">
        <v>1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1:54" s="7" customFormat="1" x14ac:dyDescent="0.25">
      <c r="A113" s="7" t="s">
        <v>259</v>
      </c>
      <c r="B113" s="7" t="s">
        <v>223</v>
      </c>
      <c r="C113" s="7" t="s">
        <v>224</v>
      </c>
      <c r="D113" s="14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1:54" s="7" customFormat="1" x14ac:dyDescent="0.25">
      <c r="A114" s="7" t="s">
        <v>259</v>
      </c>
      <c r="B114" s="7" t="s">
        <v>225</v>
      </c>
      <c r="C114" s="7" t="s">
        <v>226</v>
      </c>
      <c r="D114" s="14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1:54" s="7" customFormat="1" x14ac:dyDescent="0.25">
      <c r="A115" s="7" t="s">
        <v>259</v>
      </c>
      <c r="B115" s="7" t="s">
        <v>227</v>
      </c>
      <c r="C115" s="7" t="s">
        <v>228</v>
      </c>
      <c r="D115" s="14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1:54" s="7" customFormat="1" x14ac:dyDescent="0.25">
      <c r="A116" s="7" t="s">
        <v>259</v>
      </c>
      <c r="B116" s="7" t="s">
        <v>229</v>
      </c>
      <c r="C116" s="7" t="s">
        <v>230</v>
      </c>
      <c r="D116" s="14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1:54" s="8" customFormat="1" x14ac:dyDescent="0.25">
      <c r="A117" s="8" t="s">
        <v>260</v>
      </c>
      <c r="B117" s="8" t="s">
        <v>231</v>
      </c>
      <c r="C117" s="8" t="s">
        <v>232</v>
      </c>
      <c r="D117" s="15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1:54" s="8" customFormat="1" x14ac:dyDescent="0.25">
      <c r="A118" s="8" t="s">
        <v>260</v>
      </c>
      <c r="B118" s="8" t="s">
        <v>233</v>
      </c>
      <c r="C118" s="8" t="s">
        <v>234</v>
      </c>
      <c r="D118" s="15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1:54" s="8" customFormat="1" x14ac:dyDescent="0.25">
      <c r="A119" s="8" t="s">
        <v>260</v>
      </c>
      <c r="B119" s="8" t="s">
        <v>235</v>
      </c>
      <c r="C119" s="8" t="s">
        <v>236</v>
      </c>
      <c r="D119" s="15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1:54" s="8" customFormat="1" x14ac:dyDescent="0.25">
      <c r="A120" s="8" t="s">
        <v>260</v>
      </c>
      <c r="B120" s="8" t="s">
        <v>237</v>
      </c>
      <c r="C120" s="8" t="s">
        <v>238</v>
      </c>
      <c r="D120" s="15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1:54" s="1" customFormat="1" x14ac:dyDescent="0.25">
      <c r="A121" s="1" t="s">
        <v>261</v>
      </c>
      <c r="B121" s="1" t="s">
        <v>239</v>
      </c>
      <c r="C121" s="1" t="s">
        <v>240</v>
      </c>
      <c r="D121" s="16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1:54" s="1" customFormat="1" x14ac:dyDescent="0.25">
      <c r="A122" s="1" t="s">
        <v>261</v>
      </c>
      <c r="B122" s="1" t="s">
        <v>241</v>
      </c>
      <c r="C122" s="1" t="s">
        <v>242</v>
      </c>
      <c r="D122" s="16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1:54" s="1" customFormat="1" x14ac:dyDescent="0.25">
      <c r="A123" s="1" t="s">
        <v>261</v>
      </c>
      <c r="B123" s="1" t="s">
        <v>243</v>
      </c>
      <c r="C123" s="1" t="s">
        <v>244</v>
      </c>
      <c r="D123" s="16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1:54" s="1" customFormat="1" x14ac:dyDescent="0.25">
      <c r="A124" s="1" t="s">
        <v>261</v>
      </c>
      <c r="B124" s="1" t="s">
        <v>245</v>
      </c>
      <c r="C124" s="1" t="s">
        <v>246</v>
      </c>
      <c r="D124" s="16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1:54" s="9" customFormat="1" x14ac:dyDescent="0.25">
      <c r="A125" s="9" t="s">
        <v>262</v>
      </c>
      <c r="B125" s="9" t="s">
        <v>247</v>
      </c>
      <c r="C125" s="9" t="s">
        <v>248</v>
      </c>
      <c r="D125" s="17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1:54" s="9" customFormat="1" x14ac:dyDescent="0.25">
      <c r="A126" s="9" t="s">
        <v>262</v>
      </c>
      <c r="B126" s="9" t="s">
        <v>249</v>
      </c>
      <c r="C126" s="9" t="s">
        <v>250</v>
      </c>
      <c r="D126" s="17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1:54" s="9" customFormat="1" x14ac:dyDescent="0.25">
      <c r="A127" s="9" t="s">
        <v>262</v>
      </c>
      <c r="B127" s="9" t="s">
        <v>251</v>
      </c>
      <c r="C127" s="9" t="s">
        <v>252</v>
      </c>
      <c r="D127" s="17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1:54" s="9" customFormat="1" x14ac:dyDescent="0.25">
      <c r="A128" s="9" t="s">
        <v>262</v>
      </c>
      <c r="B128" s="9" t="s">
        <v>253</v>
      </c>
      <c r="C128" s="9" t="s">
        <v>254</v>
      </c>
      <c r="D128" s="17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K9"/>
  <sheetViews>
    <sheetView workbookViewId="0">
      <selection activeCell="C1" sqref="C1:K9"/>
    </sheetView>
  </sheetViews>
  <sheetFormatPr defaultRowHeight="15" x14ac:dyDescent="0.25"/>
  <sheetData>
    <row r="2" spans="1:11" x14ac:dyDescent="0.25">
      <c r="A2" t="s">
        <v>255</v>
      </c>
      <c r="B2">
        <f>SUMIF(Лист1!$A$1:$A$128,Расчёты!A2,Лист1!$D$1:$D$128)</f>
        <v>4</v>
      </c>
      <c r="C2" s="19" t="str">
        <f>A2</f>
        <v>I</v>
      </c>
      <c r="D2" s="20">
        <f>IF(ROW()=COLUMN()-2,$B2,IF(ROW()=COLUMN()-1,D1,IF(AND(COUNTA($A$2:$A2)=1,COLUMN()-3=COUNTA($A:$A)),LOOKUP(9^9,$B:$B),"")))</f>
        <v>4</v>
      </c>
      <c r="E2" s="20" t="str">
        <f>IF(ROW()=COLUMN()-2,$B2,IF(ROW()=COLUMN()-1,E1,IF(AND(COUNTA($A$2:$A2)=1,COLUMN()-3=COUNTA($A:$A)),LOOKUP(9^9,$B:$B),"")))</f>
        <v/>
      </c>
      <c r="F2" s="20" t="str">
        <f>IF(ROW()=COLUMN()-2,$B2,IF(ROW()=COLUMN()-1,F1,IF(AND(COUNTA($A$2:$A2)=1,COLUMN()-3=COUNTA($A:$A)),LOOKUP(9^9,$B:$B),"")))</f>
        <v/>
      </c>
      <c r="G2" s="20" t="str">
        <f>IF(ROW()=COLUMN()-2,$B2,IF(ROW()=COLUMN()-1,G1,IF(AND(COUNTA($A$2:$A2)=1,COLUMN()-3=COUNTA($A:$A)),LOOKUP(9^9,$B:$B),"")))</f>
        <v/>
      </c>
      <c r="H2" s="20" t="str">
        <f>IF(ROW()=COLUMN()-2,$B2,IF(ROW()=COLUMN()-1,H1,IF(AND(COUNTA($A$2:$A2)=1,COLUMN()-3=COUNTA($A:$A)),LOOKUP(9^9,$B:$B),"")))</f>
        <v/>
      </c>
      <c r="I2" s="20" t="str">
        <f>IF(ROW()=COLUMN()-2,$B2,IF(ROW()=COLUMN()-1,I1,IF(AND(COUNTA($A$2:$A2)=1,COLUMN()-3=COUNTA($A:$A)),LOOKUP(9^9,$B:$B),"")))</f>
        <v/>
      </c>
      <c r="J2" s="20" t="str">
        <f>IF(ROW()=COLUMN()-2,$B2,IF(ROW()=COLUMN()-1,J1,IF(AND(COUNTA($A$2:$A2)=1,COLUMN()-3=COUNTA($A:$A)),LOOKUP(9^9,$B:$B),"")))</f>
        <v/>
      </c>
      <c r="K2" s="20">
        <f>IF(ROW()=COLUMN()-2,$B2,IF(ROW()=COLUMN()-1,K1,IF(AND(COUNTA($A$2:$A2)=1,COLUMN()-3=COUNTA($A:$A)),LOOKUP(9^9,$B:$B),"")))</f>
        <v>6</v>
      </c>
    </row>
    <row r="3" spans="1:11" x14ac:dyDescent="0.25">
      <c r="A3" t="s">
        <v>256</v>
      </c>
      <c r="B3">
        <f>SUMIF(Лист1!$A$1:$A$128,Расчёты!A3,Лист1!$D$1:$D$128)</f>
        <v>6</v>
      </c>
      <c r="C3" s="19" t="str">
        <f t="shared" ref="C3:C9" si="0">A3</f>
        <v>II</v>
      </c>
      <c r="D3" s="20">
        <f>IF(ROW()=COLUMN()-2,$B3,IF(ROW()=COLUMN()-1,D2,IF(AND(COUNTA($A$2:$A3)=1,COLUMN()-3=COUNTA($A:$A)),LOOKUP(9^9,$B:$B),"")))</f>
        <v>4</v>
      </c>
      <c r="E3" s="20">
        <f>IF(ROW()=COLUMN()-2,$B3,IF(ROW()=COLUMN()-1,E2,IF(AND(COUNTA($A$2:$A3)=1,COLUMN()-3=COUNTA($A:$A)),LOOKUP(9^9,$B:$B),"")))</f>
        <v>6</v>
      </c>
      <c r="F3" s="20" t="str">
        <f>IF(ROW()=COLUMN()-2,$B3,IF(ROW()=COLUMN()-1,F2,IF(AND(COUNTA($A$2:$A3)=1,COLUMN()-3=COUNTA($A:$A)),LOOKUP(9^9,$B:$B),"")))</f>
        <v/>
      </c>
      <c r="G3" s="20" t="str">
        <f>IF(ROW()=COLUMN()-2,$B3,IF(ROW()=COLUMN()-1,G2,IF(AND(COUNTA($A$2:$A3)=1,COLUMN()-3=COUNTA($A:$A)),LOOKUP(9^9,$B:$B),"")))</f>
        <v/>
      </c>
      <c r="H3" s="20" t="str">
        <f>IF(ROW()=COLUMN()-2,$B3,IF(ROW()=COLUMN()-1,H2,IF(AND(COUNTA($A$2:$A3)=1,COLUMN()-3=COUNTA($A:$A)),LOOKUP(9^9,$B:$B),"")))</f>
        <v/>
      </c>
      <c r="I3" s="20" t="str">
        <f>IF(ROW()=COLUMN()-2,$B3,IF(ROW()=COLUMN()-1,I2,IF(AND(COUNTA($A$2:$A3)=1,COLUMN()-3=COUNTA($A:$A)),LOOKUP(9^9,$B:$B),"")))</f>
        <v/>
      </c>
      <c r="J3" s="20" t="str">
        <f>IF(ROW()=COLUMN()-2,$B3,IF(ROW()=COLUMN()-1,J2,IF(AND(COUNTA($A$2:$A3)=1,COLUMN()-3=COUNTA($A:$A)),LOOKUP(9^9,$B:$B),"")))</f>
        <v/>
      </c>
      <c r="K3" s="20" t="str">
        <f>IF(ROW()=COLUMN()-2,$B3,IF(ROW()=COLUMN()-1,K2,IF(AND(COUNTA($A$2:$A3)=1,COLUMN()-3=COUNTA($A:$A)),LOOKUP(9^9,$B:$B),"")))</f>
        <v/>
      </c>
    </row>
    <row r="4" spans="1:11" x14ac:dyDescent="0.25">
      <c r="A4" t="s">
        <v>257</v>
      </c>
      <c r="B4">
        <f>SUMIF(Лист1!$A$1:$A$128,Расчёты!A4,Лист1!$D$1:$D$128)</f>
        <v>4</v>
      </c>
      <c r="C4" s="19" t="str">
        <f t="shared" si="0"/>
        <v>III</v>
      </c>
      <c r="D4" s="20" t="str">
        <f>IF(ROW()=COLUMN()-2,$B4,IF(ROW()=COLUMN()-1,D3,IF(AND(COUNTA($A$2:$A4)=1,COLUMN()-3=COUNTA($A:$A)),LOOKUP(9^9,$B:$B),"")))</f>
        <v/>
      </c>
      <c r="E4" s="20">
        <f>IF(ROW()=COLUMN()-2,$B4,IF(ROW()=COLUMN()-1,E3,IF(AND(COUNTA($A$2:$A4)=1,COLUMN()-3=COUNTA($A:$A)),LOOKUP(9^9,$B:$B),"")))</f>
        <v>6</v>
      </c>
      <c r="F4" s="20">
        <f>IF(ROW()=COLUMN()-2,$B4,IF(ROW()=COLUMN()-1,F3,IF(AND(COUNTA($A$2:$A4)=1,COLUMN()-3=COUNTA($A:$A)),LOOKUP(9^9,$B:$B),"")))</f>
        <v>4</v>
      </c>
      <c r="G4" s="20" t="str">
        <f>IF(ROW()=COLUMN()-2,$B4,IF(ROW()=COLUMN()-1,G3,IF(AND(COUNTA($A$2:$A4)=1,COLUMN()-3=COUNTA($A:$A)),LOOKUP(9^9,$B:$B),"")))</f>
        <v/>
      </c>
      <c r="H4" s="20" t="str">
        <f>IF(ROW()=COLUMN()-2,$B4,IF(ROW()=COLUMN()-1,H3,IF(AND(COUNTA($A$2:$A4)=1,COLUMN()-3=COUNTA($A:$A)),LOOKUP(9^9,$B:$B),"")))</f>
        <v/>
      </c>
      <c r="I4" s="20" t="str">
        <f>IF(ROW()=COLUMN()-2,$B4,IF(ROW()=COLUMN()-1,I3,IF(AND(COUNTA($A$2:$A4)=1,COLUMN()-3=COUNTA($A:$A)),LOOKUP(9^9,$B:$B),"")))</f>
        <v/>
      </c>
      <c r="J4" s="20" t="str">
        <f>IF(ROW()=COLUMN()-2,$B4,IF(ROW()=COLUMN()-1,J3,IF(AND(COUNTA($A$2:$A4)=1,COLUMN()-3=COUNTA($A:$A)),LOOKUP(9^9,$B:$B),"")))</f>
        <v/>
      </c>
      <c r="K4" s="20" t="str">
        <f>IF(ROW()=COLUMN()-2,$B4,IF(ROW()=COLUMN()-1,K3,IF(AND(COUNTA($A$2:$A4)=1,COLUMN()-3=COUNTA($A:$A)),LOOKUP(9^9,$B:$B),"")))</f>
        <v/>
      </c>
    </row>
    <row r="5" spans="1:11" x14ac:dyDescent="0.25">
      <c r="A5" t="s">
        <v>258</v>
      </c>
      <c r="B5">
        <f>SUMIF(Лист1!$A$1:$A$128,Расчёты!A5,Лист1!$D$1:$D$128)</f>
        <v>4</v>
      </c>
      <c r="C5" s="19" t="str">
        <f t="shared" si="0"/>
        <v>IV</v>
      </c>
      <c r="D5" s="20" t="str">
        <f>IF(ROW()=COLUMN()-2,$B5,IF(ROW()=COLUMN()-1,D4,IF(AND(COUNTA($A$2:$A5)=1,COLUMN()-3=COUNTA($A:$A)),LOOKUP(9^9,$B:$B),"")))</f>
        <v/>
      </c>
      <c r="E5" s="20" t="str">
        <f>IF(ROW()=COLUMN()-2,$B5,IF(ROW()=COLUMN()-1,E4,IF(AND(COUNTA($A$2:$A5)=1,COLUMN()-3=COUNTA($A:$A)),LOOKUP(9^9,$B:$B),"")))</f>
        <v/>
      </c>
      <c r="F5" s="20">
        <f>IF(ROW()=COLUMN()-2,$B5,IF(ROW()=COLUMN()-1,F4,IF(AND(COUNTA($A$2:$A5)=1,COLUMN()-3=COUNTA($A:$A)),LOOKUP(9^9,$B:$B),"")))</f>
        <v>4</v>
      </c>
      <c r="G5" s="20">
        <f>IF(ROW()=COLUMN()-2,$B5,IF(ROW()=COLUMN()-1,G4,IF(AND(COUNTA($A$2:$A5)=1,COLUMN()-3=COUNTA($A:$A)),LOOKUP(9^9,$B:$B),"")))</f>
        <v>4</v>
      </c>
      <c r="H5" s="20" t="str">
        <f>IF(ROW()=COLUMN()-2,$B5,IF(ROW()=COLUMN()-1,H4,IF(AND(COUNTA($A$2:$A5)=1,COLUMN()-3=COUNTA($A:$A)),LOOKUP(9^9,$B:$B),"")))</f>
        <v/>
      </c>
      <c r="I5" s="20" t="str">
        <f>IF(ROW()=COLUMN()-2,$B5,IF(ROW()=COLUMN()-1,I4,IF(AND(COUNTA($A$2:$A5)=1,COLUMN()-3=COUNTA($A:$A)),LOOKUP(9^9,$B:$B),"")))</f>
        <v/>
      </c>
      <c r="J5" s="20" t="str">
        <f>IF(ROW()=COLUMN()-2,$B5,IF(ROW()=COLUMN()-1,J4,IF(AND(COUNTA($A$2:$A5)=1,COLUMN()-3=COUNTA($A:$A)),LOOKUP(9^9,$B:$B),"")))</f>
        <v/>
      </c>
      <c r="K5" s="20" t="str">
        <f>IF(ROW()=COLUMN()-2,$B5,IF(ROW()=COLUMN()-1,K4,IF(AND(COUNTA($A$2:$A5)=1,COLUMN()-3=COUNTA($A:$A)),LOOKUP(9^9,$B:$B),"")))</f>
        <v/>
      </c>
    </row>
    <row r="6" spans="1:11" x14ac:dyDescent="0.25">
      <c r="A6" t="s">
        <v>259</v>
      </c>
      <c r="B6">
        <f>SUMIF(Лист1!$A$1:$A$128,Расчёты!A6,Лист1!$D$1:$D$128)</f>
        <v>4</v>
      </c>
      <c r="C6" s="19" t="str">
        <f t="shared" si="0"/>
        <v>V</v>
      </c>
      <c r="D6" s="20" t="str">
        <f>IF(ROW()=COLUMN()-2,$B6,IF(ROW()=COLUMN()-1,D5,IF(AND(COUNTA($A$2:$A6)=1,COLUMN()-3=COUNTA($A:$A)),LOOKUP(9^9,$B:$B),"")))</f>
        <v/>
      </c>
      <c r="E6" s="20" t="str">
        <f>IF(ROW()=COLUMN()-2,$B6,IF(ROW()=COLUMN()-1,E5,IF(AND(COUNTA($A$2:$A6)=1,COLUMN()-3=COUNTA($A:$A)),LOOKUP(9^9,$B:$B),"")))</f>
        <v/>
      </c>
      <c r="F6" s="20" t="str">
        <f>IF(ROW()=COLUMN()-2,$B6,IF(ROW()=COLUMN()-1,F5,IF(AND(COUNTA($A$2:$A6)=1,COLUMN()-3=COUNTA($A:$A)),LOOKUP(9^9,$B:$B),"")))</f>
        <v/>
      </c>
      <c r="G6" s="20">
        <f>IF(ROW()=COLUMN()-2,$B6,IF(ROW()=COLUMN()-1,G5,IF(AND(COUNTA($A$2:$A6)=1,COLUMN()-3=COUNTA($A:$A)),LOOKUP(9^9,$B:$B),"")))</f>
        <v>4</v>
      </c>
      <c r="H6" s="20">
        <f>IF(ROW()=COLUMN()-2,$B6,IF(ROW()=COLUMN()-1,H5,IF(AND(COUNTA($A$2:$A6)=1,COLUMN()-3=COUNTA($A:$A)),LOOKUP(9^9,$B:$B),"")))</f>
        <v>4</v>
      </c>
      <c r="I6" s="20" t="str">
        <f>IF(ROW()=COLUMN()-2,$B6,IF(ROW()=COLUMN()-1,I5,IF(AND(COUNTA($A$2:$A6)=1,COLUMN()-3=COUNTA($A:$A)),LOOKUP(9^9,$B:$B),"")))</f>
        <v/>
      </c>
      <c r="J6" s="20" t="str">
        <f>IF(ROW()=COLUMN()-2,$B6,IF(ROW()=COLUMN()-1,J5,IF(AND(COUNTA($A$2:$A6)=1,COLUMN()-3=COUNTA($A:$A)),LOOKUP(9^9,$B:$B),"")))</f>
        <v/>
      </c>
      <c r="K6" s="20" t="str">
        <f>IF(ROW()=COLUMN()-2,$B6,IF(ROW()=COLUMN()-1,K5,IF(AND(COUNTA($A$2:$A6)=1,COLUMN()-3=COUNTA($A:$A)),LOOKUP(9^9,$B:$B),"")))</f>
        <v/>
      </c>
    </row>
    <row r="7" spans="1:11" x14ac:dyDescent="0.25">
      <c r="A7" t="s">
        <v>260</v>
      </c>
      <c r="B7">
        <f>SUMIF(Лист1!$A$1:$A$128,Расчёты!A7,Лист1!$D$1:$D$128)</f>
        <v>2</v>
      </c>
      <c r="C7" s="19" t="str">
        <f t="shared" si="0"/>
        <v>VI</v>
      </c>
      <c r="D7" s="20" t="str">
        <f>IF(ROW()=COLUMN()-2,$B7,IF(ROW()=COLUMN()-1,D6,IF(AND(COUNTA($A$2:$A7)=1,COLUMN()-3=COUNTA($A:$A)),LOOKUP(9^9,$B:$B),"")))</f>
        <v/>
      </c>
      <c r="E7" s="20" t="str">
        <f>IF(ROW()=COLUMN()-2,$B7,IF(ROW()=COLUMN()-1,E6,IF(AND(COUNTA($A$2:$A7)=1,COLUMN()-3=COUNTA($A:$A)),LOOKUP(9^9,$B:$B),"")))</f>
        <v/>
      </c>
      <c r="F7" s="20" t="str">
        <f>IF(ROW()=COLUMN()-2,$B7,IF(ROW()=COLUMN()-1,F6,IF(AND(COUNTA($A$2:$A7)=1,COLUMN()-3=COUNTA($A:$A)),LOOKUP(9^9,$B:$B),"")))</f>
        <v/>
      </c>
      <c r="G7" s="20" t="str">
        <f>IF(ROW()=COLUMN()-2,$B7,IF(ROW()=COLUMN()-1,G6,IF(AND(COUNTA($A$2:$A7)=1,COLUMN()-3=COUNTA($A:$A)),LOOKUP(9^9,$B:$B),"")))</f>
        <v/>
      </c>
      <c r="H7" s="20">
        <f>IF(ROW()=COLUMN()-2,$B7,IF(ROW()=COLUMN()-1,H6,IF(AND(COUNTA($A$2:$A7)=1,COLUMN()-3=COUNTA($A:$A)),LOOKUP(9^9,$B:$B),"")))</f>
        <v>4</v>
      </c>
      <c r="I7" s="20">
        <f>IF(ROW()=COLUMN()-2,$B7,IF(ROW()=COLUMN()-1,I6,IF(AND(COUNTA($A$2:$A7)=1,COLUMN()-3=COUNTA($A:$A)),LOOKUP(9^9,$B:$B),"")))</f>
        <v>2</v>
      </c>
      <c r="J7" s="20" t="str">
        <f>IF(ROW()=COLUMN()-2,$B7,IF(ROW()=COLUMN()-1,J6,IF(AND(COUNTA($A$2:$A7)=1,COLUMN()-3=COUNTA($A:$A)),LOOKUP(9^9,$B:$B),"")))</f>
        <v/>
      </c>
      <c r="K7" s="20" t="str">
        <f>IF(ROW()=COLUMN()-2,$B7,IF(ROW()=COLUMN()-1,K6,IF(AND(COUNTA($A$2:$A7)=1,COLUMN()-3=COUNTA($A:$A)),LOOKUP(9^9,$B:$B),"")))</f>
        <v/>
      </c>
    </row>
    <row r="8" spans="1:11" x14ac:dyDescent="0.25">
      <c r="A8" t="s">
        <v>261</v>
      </c>
      <c r="B8">
        <f>SUMIF(Лист1!$A$1:$A$128,Расчёты!A8,Лист1!$D$1:$D$128)</f>
        <v>6</v>
      </c>
      <c r="C8" s="19" t="str">
        <f t="shared" si="0"/>
        <v>VII</v>
      </c>
      <c r="D8" s="20" t="str">
        <f>IF(ROW()=COLUMN()-2,$B8,IF(ROW()=COLUMN()-1,D7,IF(AND(COUNTA($A$2:$A8)=1,COLUMN()-3=COUNTA($A:$A)),LOOKUP(9^9,$B:$B),"")))</f>
        <v/>
      </c>
      <c r="E8" s="20" t="str">
        <f>IF(ROW()=COLUMN()-2,$B8,IF(ROW()=COLUMN()-1,E7,IF(AND(COUNTA($A$2:$A8)=1,COLUMN()-3=COUNTA($A:$A)),LOOKUP(9^9,$B:$B),"")))</f>
        <v/>
      </c>
      <c r="F8" s="20" t="str">
        <f>IF(ROW()=COLUMN()-2,$B8,IF(ROW()=COLUMN()-1,F7,IF(AND(COUNTA($A$2:$A8)=1,COLUMN()-3=COUNTA($A:$A)),LOOKUP(9^9,$B:$B),"")))</f>
        <v/>
      </c>
      <c r="G8" s="20" t="str">
        <f>IF(ROW()=COLUMN()-2,$B8,IF(ROW()=COLUMN()-1,G7,IF(AND(COUNTA($A$2:$A8)=1,COLUMN()-3=COUNTA($A:$A)),LOOKUP(9^9,$B:$B),"")))</f>
        <v/>
      </c>
      <c r="H8" s="20" t="str">
        <f>IF(ROW()=COLUMN()-2,$B8,IF(ROW()=COLUMN()-1,H7,IF(AND(COUNTA($A$2:$A8)=1,COLUMN()-3=COUNTA($A:$A)),LOOKUP(9^9,$B:$B),"")))</f>
        <v/>
      </c>
      <c r="I8" s="20">
        <f>IF(ROW()=COLUMN()-2,$B8,IF(ROW()=COLUMN()-1,I7,IF(AND(COUNTA($A$2:$A8)=1,COLUMN()-3=COUNTA($A:$A)),LOOKUP(9^9,$B:$B),"")))</f>
        <v>2</v>
      </c>
      <c r="J8" s="20">
        <f>IF(ROW()=COLUMN()-2,$B8,IF(ROW()=COLUMN()-1,J7,IF(AND(COUNTA($A$2:$A8)=1,COLUMN()-3=COUNTA($A:$A)),LOOKUP(9^9,$B:$B),"")))</f>
        <v>6</v>
      </c>
      <c r="K8" s="20" t="str">
        <f>IF(ROW()=COLUMN()-2,$B8,IF(ROW()=COLUMN()-1,K7,IF(AND(COUNTA($A$2:$A8)=1,COLUMN()-3=COUNTA($A:$A)),LOOKUP(9^9,$B:$B),"")))</f>
        <v/>
      </c>
    </row>
    <row r="9" spans="1:11" x14ac:dyDescent="0.25">
      <c r="A9" t="s">
        <v>262</v>
      </c>
      <c r="B9">
        <f>SUMIF(Лист1!$A$1:$A$128,Расчёты!A9,Лист1!$D$1:$D$128)</f>
        <v>6</v>
      </c>
      <c r="C9" s="19" t="str">
        <f t="shared" si="0"/>
        <v>VIII</v>
      </c>
      <c r="D9" s="20" t="str">
        <f>IF(ROW()=COLUMN()-2,$B9,IF(ROW()=COLUMN()-1,D8,IF(AND(COUNTA($A$2:$A9)=1,COLUMN()-3=COUNTA($A:$A)),LOOKUP(9^9,$B:$B),"")))</f>
        <v/>
      </c>
      <c r="E9" s="20" t="str">
        <f>IF(ROW()=COLUMN()-2,$B9,IF(ROW()=COLUMN()-1,E8,IF(AND(COUNTA($A$2:$A9)=1,COLUMN()-3=COUNTA($A:$A)),LOOKUP(9^9,$B:$B),"")))</f>
        <v/>
      </c>
      <c r="F9" s="20" t="str">
        <f>IF(ROW()=COLUMN()-2,$B9,IF(ROW()=COLUMN()-1,F8,IF(AND(COUNTA($A$2:$A9)=1,COLUMN()-3=COUNTA($A:$A)),LOOKUP(9^9,$B:$B),"")))</f>
        <v/>
      </c>
      <c r="G9" s="20" t="str">
        <f>IF(ROW()=COLUMN()-2,$B9,IF(ROW()=COLUMN()-1,G8,IF(AND(COUNTA($A$2:$A9)=1,COLUMN()-3=COUNTA($A:$A)),LOOKUP(9^9,$B:$B),"")))</f>
        <v/>
      </c>
      <c r="H9" s="20" t="str">
        <f>IF(ROW()=COLUMN()-2,$B9,IF(ROW()=COLUMN()-1,H8,IF(AND(COUNTA($A$2:$A9)=1,COLUMN()-3=COUNTA($A:$A)),LOOKUP(9^9,$B:$B),"")))</f>
        <v/>
      </c>
      <c r="I9" s="20" t="str">
        <f>IF(ROW()=COLUMN()-2,$B9,IF(ROW()=COLUMN()-1,I8,IF(AND(COUNTA($A$2:$A9)=1,COLUMN()-3=COUNTA($A:$A)),LOOKUP(9^9,$B:$B),"")))</f>
        <v/>
      </c>
      <c r="J9" s="20">
        <f>IF(ROW()=COLUMN()-2,$B9,IF(ROW()=COLUMN()-1,J8,IF(AND(COUNTA($A$2:$A9)=1,COLUMN()-3=COUNTA($A:$A)),LOOKUP(9^9,$B:$B),"")))</f>
        <v>6</v>
      </c>
      <c r="K9" s="20">
        <f>IF(ROW()=COLUMN()-2,$B9,IF(ROW()=COLUMN()-1,K8,IF(AND(COUNTA($A$2:$A9)=1,COLUMN()-3=COUNTA($A:$A)),LOOKUP(9^9,$B:$B),"")))</f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Расчёты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Elena</cp:lastModifiedBy>
  <dcterms:created xsi:type="dcterms:W3CDTF">2016-03-09T07:59:06Z</dcterms:created>
  <dcterms:modified xsi:type="dcterms:W3CDTF">2016-03-09T12:32:11Z</dcterms:modified>
</cp:coreProperties>
</file>