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7" i="1"/>
  <c r="I9" i="1"/>
  <c r="I11" i="1"/>
  <c r="G4" i="1" a="1"/>
  <c r="G4" i="1"/>
  <c r="J4" i="1" s="1"/>
  <c r="G5" i="1" a="1"/>
  <c r="G5" i="1"/>
  <c r="H5" i="1" s="1"/>
  <c r="G6" i="1" a="1"/>
  <c r="G6" i="1"/>
  <c r="J6" i="1" s="1"/>
  <c r="G7" i="1" a="1"/>
  <c r="G7" i="1"/>
  <c r="H7" i="1" s="1"/>
  <c r="G8" i="1" a="1"/>
  <c r="G8" i="1"/>
  <c r="J8" i="1" s="1"/>
  <c r="G9" i="1" a="1"/>
  <c r="G9" i="1"/>
  <c r="H9" i="1" s="1"/>
  <c r="G10" i="1" a="1"/>
  <c r="G10" i="1"/>
  <c r="J10" i="1" s="1"/>
  <c r="G11" i="1" a="1"/>
  <c r="G11" i="1"/>
  <c r="H11" i="1" s="1"/>
  <c r="G3" i="1" a="1"/>
  <c r="G3" i="1" s="1"/>
  <c r="K3" i="1" s="1"/>
  <c r="H3" i="1" l="1"/>
  <c r="I10" i="1"/>
  <c r="I8" i="1"/>
  <c r="I6" i="1"/>
  <c r="I4" i="1"/>
  <c r="K11" i="1"/>
  <c r="K9" i="1"/>
  <c r="K7" i="1"/>
  <c r="K5" i="1"/>
  <c r="I3" i="1"/>
  <c r="H10" i="1"/>
  <c r="H8" i="1"/>
  <c r="H6" i="1"/>
  <c r="H4" i="1"/>
  <c r="J11" i="1"/>
  <c r="J9" i="1"/>
  <c r="J7" i="1"/>
  <c r="J5" i="1"/>
  <c r="J3" i="1"/>
  <c r="K10" i="1"/>
  <c r="K8" i="1"/>
  <c r="K6" i="1"/>
  <c r="K4" i="1"/>
</calcChain>
</file>

<file path=xl/sharedStrings.xml><?xml version="1.0" encoding="utf-8"?>
<sst xmlns="http://schemas.openxmlformats.org/spreadsheetml/2006/main" count="20" uniqueCount="16">
  <si>
    <t>Москва</t>
  </si>
  <si>
    <t>СПБ</t>
  </si>
  <si>
    <t>ВЛАДИМИР</t>
  </si>
  <si>
    <t>ЕКБ</t>
  </si>
  <si>
    <t>ОАО "Магазин4"</t>
  </si>
  <si>
    <t>ОАО "Магазин7"</t>
  </si>
  <si>
    <t>АО "Магазин1"</t>
  </si>
  <si>
    <t>исходник</t>
  </si>
  <si>
    <t>результат</t>
  </si>
  <si>
    <t>0745</t>
  </si>
  <si>
    <t>0926</t>
  </si>
  <si>
    <t>0544</t>
  </si>
  <si>
    <t>0336</t>
  </si>
  <si>
    <t>ОАО "Магазин2"</t>
  </si>
  <si>
    <t>ОАО "Магаз2"</t>
  </si>
  <si>
    <t>ТОО "Магазин1"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</si>
</sst>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3" borderId="0" xfId="0" applyNumberFormat="1" applyFill="1"/>
    <xf numFmtId="0" fontId="0" fillId="0" borderId="0" xfId="0" applyAlignment="1">
      <alignment horizontal="center"/>
    </xf>
    <xf numFmtId="0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O17" sqref="O17"/>
    </sheetView>
  </sheetViews>
  <sheetFormatPr defaultRowHeight="15" x14ac:dyDescent="0.25"/>
  <cols>
    <col min="1" max="1" width="11.85546875" bestFit="1" customWidth="1"/>
    <col min="2" max="3" width="16" bestFit="1" customWidth="1"/>
    <col min="6" max="6" width="11.85546875" bestFit="1" customWidth="1"/>
    <col min="7" max="7" width="16" bestFit="1" customWidth="1"/>
    <col min="8" max="8" width="14.42578125" customWidth="1"/>
    <col min="9" max="9" width="16" bestFit="1" customWidth="1"/>
    <col min="10" max="11" width="11" customWidth="1"/>
  </cols>
  <sheetData>
    <row r="1" spans="1:11" x14ac:dyDescent="0.25">
      <c r="B1" s="7" t="s">
        <v>7</v>
      </c>
      <c r="C1" s="7"/>
      <c r="D1" s="7"/>
      <c r="E1" s="7"/>
      <c r="H1" s="7" t="s">
        <v>8</v>
      </c>
      <c r="I1" s="7"/>
      <c r="J1" s="7"/>
      <c r="K1" s="7"/>
    </row>
    <row r="2" spans="1:11" x14ac:dyDescent="0.25">
      <c r="B2" s="3"/>
      <c r="C2" s="3"/>
      <c r="D2" s="3">
        <v>2014</v>
      </c>
      <c r="E2" s="3">
        <v>2015</v>
      </c>
      <c r="H2" s="5"/>
      <c r="I2" s="5"/>
      <c r="J2" s="5">
        <v>2014</v>
      </c>
      <c r="K2" s="5">
        <v>2015</v>
      </c>
    </row>
    <row r="3" spans="1:11" x14ac:dyDescent="0.25">
      <c r="A3" s="6" t="s">
        <v>9</v>
      </c>
      <c r="B3" s="2" t="s">
        <v>0</v>
      </c>
      <c r="C3" s="2" t="s">
        <v>6</v>
      </c>
      <c r="D3" s="2">
        <v>100</v>
      </c>
      <c r="E3" s="2">
        <v>15</v>
      </c>
      <c r="G3" s="8" t="str">
        <f t="array" ref="G3">IFERROR(INDEX($A$3:$A$8,SMALL(IF(MATCH($A$3:$A$8,$A$3:$A$8,0)=ROW($A$3:$A$8)-2,ROW($A$3:$A$8)-2),ROW(A1))),"")</f>
        <v>0745</v>
      </c>
      <c r="H3" s="2" t="str">
        <f>IFERROR(INDEX($B$3:$E$8,MATCH($G3,$A$3:$A$8,0),COLUMN(A1)),"")</f>
        <v>Москва</v>
      </c>
      <c r="I3" s="2" t="str">
        <f>IFERROR(INDEX($B$3:$E$8,MATCH($G3,$A$3:$A$8,0),COLUMN(B1)),"")</f>
        <v>АО "Магазин1"</v>
      </c>
      <c r="J3" s="2">
        <f>SUMIF($A$3:$A$8,$G3,D$3:D$8)</f>
        <v>150</v>
      </c>
      <c r="K3" s="2">
        <f>SUMIF($A$3:$A$8,$G3,E$3:E$8)</f>
        <v>65</v>
      </c>
    </row>
    <row r="4" spans="1:11" x14ac:dyDescent="0.25">
      <c r="A4" s="6" t="s">
        <v>10</v>
      </c>
      <c r="B4" s="2" t="s">
        <v>1</v>
      </c>
      <c r="C4" s="2" t="s">
        <v>5</v>
      </c>
      <c r="D4" s="2">
        <v>60</v>
      </c>
      <c r="E4" s="2">
        <v>60</v>
      </c>
      <c r="G4" s="8" t="str">
        <f t="array" ref="G4">IFERROR(INDEX($A$3:$A$8,SMALL(IF(MATCH($A$3:$A$8,$A$3:$A$8,0)=ROW($A$3:$A$8)-2,ROW($A$3:$A$8)-2),ROW(A2))),"")</f>
        <v>0926</v>
      </c>
      <c r="H4" s="2" t="str">
        <f>IFERROR(INDEX($B$3:$E$8,MATCH($G4,$A$3:$A$8,0),COLUMN(A2)),"")</f>
        <v>СПБ</v>
      </c>
      <c r="I4" s="2" t="str">
        <f>IFERROR(INDEX($B$3:$E$8,MATCH($G4,$A$3:$A$8,0),COLUMN(B2)),"")</f>
        <v>ОАО "Магазин7"</v>
      </c>
      <c r="J4" s="2">
        <f>SUMIF($A$3:$A$8,$G4,D$3:D$8)</f>
        <v>60</v>
      </c>
      <c r="K4" s="2">
        <f>SUMIF($A$3:$A$8,$G4,E$3:E$8)</f>
        <v>60</v>
      </c>
    </row>
    <row r="5" spans="1:11" x14ac:dyDescent="0.25">
      <c r="A5" s="6" t="s">
        <v>12</v>
      </c>
      <c r="B5" s="1" t="s">
        <v>2</v>
      </c>
      <c r="C5" s="1" t="s">
        <v>13</v>
      </c>
      <c r="D5" s="1">
        <v>35</v>
      </c>
      <c r="E5" s="1">
        <v>0</v>
      </c>
      <c r="G5" s="8" t="str">
        <f t="array" ref="G5">IFERROR(INDEX($A$3:$A$8,SMALL(IF(MATCH($A$3:$A$8,$A$3:$A$8,0)=ROW($A$3:$A$8)-2,ROW($A$3:$A$8)-2),ROW(A3))),"")</f>
        <v>0336</v>
      </c>
      <c r="H5" s="2" t="str">
        <f>IFERROR(INDEX($B$3:$E$8,MATCH($G5,$A$3:$A$8,0),COLUMN(A3)),"")</f>
        <v>ВЛАДИМИР</v>
      </c>
      <c r="I5" s="2" t="str">
        <f>IFERROR(INDEX($B$3:$E$8,MATCH($G5,$A$3:$A$8,0),COLUMN(B3)),"")</f>
        <v>ОАО "Магазин2"</v>
      </c>
      <c r="J5" s="2">
        <f>SUMIF($A$3:$A$8,$G5,D$3:D$8)</f>
        <v>65</v>
      </c>
      <c r="K5" s="2">
        <f>SUMIF($A$3:$A$8,$G5,E$3:E$8)</f>
        <v>60</v>
      </c>
    </row>
    <row r="6" spans="1:11" x14ac:dyDescent="0.25">
      <c r="A6" s="6" t="s">
        <v>11</v>
      </c>
      <c r="B6" s="1" t="s">
        <v>3</v>
      </c>
      <c r="C6" s="1" t="s">
        <v>4</v>
      </c>
      <c r="D6" s="1">
        <v>65</v>
      </c>
      <c r="E6" s="1">
        <v>0</v>
      </c>
      <c r="G6" s="8" t="str">
        <f t="array" ref="G6">IFERROR(INDEX($A$3:$A$8,SMALL(IF(MATCH($A$3:$A$8,$A$3:$A$8,0)=ROW($A$3:$A$8)-2,ROW($A$3:$A$8)-2),ROW(A4))),"")</f>
        <v>0544</v>
      </c>
      <c r="H6" s="2" t="str">
        <f>IFERROR(INDEX($B$3:$E$8,MATCH($G6,$A$3:$A$8,0),COLUMN(A4)),"")</f>
        <v>ЕКБ</v>
      </c>
      <c r="I6" s="2" t="str">
        <f>IFERROR(INDEX($B$3:$E$8,MATCH($G6,$A$3:$A$8,0),COLUMN(B4)),"")</f>
        <v>ОАО "Магазин4"</v>
      </c>
      <c r="J6" s="2">
        <f>SUMIF($A$3:$A$8,$G6,D$3:D$8)</f>
        <v>65</v>
      </c>
      <c r="K6" s="2">
        <f>SUMIF($A$3:$A$8,$G6,E$3:E$8)</f>
        <v>0</v>
      </c>
    </row>
    <row r="7" spans="1:11" x14ac:dyDescent="0.25">
      <c r="A7" s="6" t="s">
        <v>9</v>
      </c>
      <c r="B7" s="2" t="s">
        <v>0</v>
      </c>
      <c r="C7" s="2" t="s">
        <v>15</v>
      </c>
      <c r="D7" s="2">
        <v>50</v>
      </c>
      <c r="E7" s="2">
        <v>50</v>
      </c>
      <c r="G7" s="8" t="str">
        <f t="array" ref="G7">IFERROR(INDEX($A$3:$A$8,SMALL(IF(MATCH($A$3:$A$8,$A$3:$A$8,0)=ROW($A$3:$A$8)-2,ROW($A$3:$A$8)-2),ROW(A5))),"")</f>
        <v/>
      </c>
      <c r="H7" s="2" t="str">
        <f>IFERROR(INDEX($B$3:$E$8,MATCH($G7,$A$3:$A$8,0),COLUMN(A5)),"")</f>
        <v/>
      </c>
      <c r="I7" s="2" t="str">
        <f>IFERROR(INDEX($B$3:$E$8,MATCH($G7,$A$3:$A$8,0),COLUMN(B5)),"")</f>
        <v/>
      </c>
      <c r="J7" s="2">
        <f>SUMIF($A$3:$A$8,$G7,D$3:D$8)</f>
        <v>0</v>
      </c>
      <c r="K7" s="2">
        <f>SUMIF($A$3:$A$8,$G7,E$3:E$8)</f>
        <v>0</v>
      </c>
    </row>
    <row r="8" spans="1:11" x14ac:dyDescent="0.25">
      <c r="A8" s="6" t="s">
        <v>12</v>
      </c>
      <c r="B8" s="1" t="s">
        <v>2</v>
      </c>
      <c r="C8" s="1" t="s">
        <v>14</v>
      </c>
      <c r="D8" s="1">
        <v>30</v>
      </c>
      <c r="E8" s="1">
        <v>60</v>
      </c>
      <c r="G8" s="8" t="str">
        <f t="array" ref="G8">IFERROR(INDEX($A$3:$A$8,SMALL(IF(MATCH($A$3:$A$8,$A$3:$A$8,0)=ROW($A$3:$A$8)-2,ROW($A$3:$A$8)-2),ROW(A6))),"")</f>
        <v/>
      </c>
      <c r="H8" s="2" t="str">
        <f>IFERROR(INDEX($B$3:$E$8,MATCH($G8,$A$3:$A$8,0),COLUMN(A6)),"")</f>
        <v/>
      </c>
      <c r="I8" s="2" t="str">
        <f>IFERROR(INDEX($B$3:$E$8,MATCH($G8,$A$3:$A$8,0),COLUMN(B6)),"")</f>
        <v/>
      </c>
      <c r="J8" s="2">
        <f>SUMIF($A$3:$A$8,$G8,D$3:D$8)</f>
        <v>0</v>
      </c>
      <c r="K8" s="2">
        <f>SUMIF($A$3:$A$8,$G8,E$3:E$8)</f>
        <v>0</v>
      </c>
    </row>
    <row r="9" spans="1:11" x14ac:dyDescent="0.25">
      <c r="A9" s="4"/>
      <c r="G9" s="8" t="str">
        <f t="array" ref="G9">IFERROR(INDEX($A$3:$A$8,SMALL(IF(MATCH($A$3:$A$8,$A$3:$A$8,0)=ROW($A$3:$A$8)-2,ROW($A$3:$A$8)-2),ROW(A7))),"")</f>
        <v/>
      </c>
      <c r="H9" s="2" t="str">
        <f>IFERROR(INDEX($B$3:$E$8,MATCH($G9,$A$3:$A$8,0),COLUMN(A7)),"")</f>
        <v/>
      </c>
      <c r="I9" s="2" t="str">
        <f>IFERROR(INDEX($B$3:$E$8,MATCH($G9,$A$3:$A$8,0),COLUMN(B7)),"")</f>
        <v/>
      </c>
      <c r="J9" s="2">
        <f>SUMIF($A$3:$A$8,$G9,D$3:D$8)</f>
        <v>0</v>
      </c>
      <c r="K9" s="2">
        <f>SUMIF($A$3:$A$8,$G9,E$3:E$8)</f>
        <v>0</v>
      </c>
    </row>
    <row r="10" spans="1:11" x14ac:dyDescent="0.25">
      <c r="A10" s="4"/>
      <c r="G10" s="8" t="str">
        <f t="array" ref="G10">IFERROR(INDEX($A$3:$A$8,SMALL(IF(MATCH($A$3:$A$8,$A$3:$A$8,0)=ROW($A$3:$A$8)-2,ROW($A$3:$A$8)-2),ROW(A8))),"")</f>
        <v/>
      </c>
      <c r="H10" s="2" t="str">
        <f>IFERROR(INDEX($B$3:$E$8,MATCH($G10,$A$3:$A$8,0),COLUMN(A8)),"")</f>
        <v/>
      </c>
      <c r="I10" s="2" t="str">
        <f>IFERROR(INDEX($B$3:$E$8,MATCH($G10,$A$3:$A$8,0),COLUMN(B8)),"")</f>
        <v/>
      </c>
      <c r="J10" s="2">
        <f>SUMIF($A$3:$A$8,$G10,D$3:D$8)</f>
        <v>0</v>
      </c>
      <c r="K10" s="2">
        <f>SUMIF($A$3:$A$8,$G10,E$3:E$8)</f>
        <v>0</v>
      </c>
    </row>
    <row r="11" spans="1:11" x14ac:dyDescent="0.25">
      <c r="A11" s="4"/>
      <c r="G11" s="8" t="str">
        <f t="array" ref="G11">IFERROR(INDEX($A$3:$A$8,SMALL(IF(MATCH($A$3:$A$8,$A$3:$A$8,0)=ROW($A$3:$A$8)-2,ROW($A$3:$A$8)-2),ROW(A9))),"")</f>
        <v/>
      </c>
      <c r="H11" s="2" t="str">
        <f>IFERROR(INDEX($B$3:$E$8,MATCH($G11,$A$3:$A$8,0),COLUMN(A9)),"")</f>
        <v/>
      </c>
      <c r="I11" s="2" t="str">
        <f>IFERROR(INDEX($B$3:$E$8,MATCH($G11,$A$3:$A$8,0),COLUMN(B9)),"")</f>
        <v/>
      </c>
      <c r="J11" s="2">
        <f>SUMIF($A$3:$A$8,$G11,D$3:D$8)</f>
        <v>0</v>
      </c>
      <c r="K11" s="2">
        <f>SUMIF($A$3:$A$8,$G11,E$3:E$8)</f>
        <v>0</v>
      </c>
    </row>
    <row r="12" spans="1:11" x14ac:dyDescent="0.25">
      <c r="A12" s="4"/>
    </row>
    <row r="13" spans="1:11" x14ac:dyDescent="0.25">
      <c r="A13" s="4"/>
    </row>
    <row r="14" spans="1:11" x14ac:dyDescent="0.25">
      <c r="A14" s="4"/>
    </row>
    <row r="15" spans="1:11" x14ac:dyDescent="0.25">
      <c r="A15" s="4"/>
    </row>
  </sheetData>
  <mergeCells count="2">
    <mergeCell ref="B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2016-03-10T12:36:37Z</dcterms:modified>
</cp:coreProperties>
</file>