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5480" windowHeight="723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C39" i="1"/>
  <c r="D39"/>
  <c r="C47"/>
  <c r="D47"/>
  <c r="B47"/>
  <c r="C6"/>
  <c r="D6"/>
  <c r="E6"/>
  <c r="F6"/>
  <c r="G6"/>
  <c r="H6"/>
  <c r="I6"/>
  <c r="B6"/>
  <c r="C15"/>
  <c r="D15"/>
  <c r="E15"/>
  <c r="F15"/>
  <c r="G15"/>
  <c r="H15"/>
  <c r="I15"/>
  <c r="B15"/>
  <c r="C31"/>
  <c r="D31"/>
  <c r="E31"/>
  <c r="F31"/>
  <c r="G31"/>
  <c r="H31"/>
  <c r="I31"/>
  <c r="B31"/>
  <c r="B39"/>
  <c r="B38"/>
  <c r="B37"/>
  <c r="E27"/>
  <c r="F27"/>
  <c r="G27"/>
  <c r="H27"/>
  <c r="I27"/>
  <c r="E20"/>
  <c r="F20"/>
  <c r="G20"/>
  <c r="H20"/>
  <c r="I20"/>
  <c r="E11"/>
  <c r="F11"/>
  <c r="G11"/>
  <c r="H11"/>
  <c r="I11"/>
  <c r="E2"/>
  <c r="F2"/>
  <c r="G2"/>
  <c r="H2"/>
  <c r="I2"/>
  <c r="D20"/>
  <c r="D27"/>
  <c r="C27"/>
  <c r="B27"/>
  <c r="C20"/>
  <c r="B20"/>
  <c r="D11"/>
  <c r="C11"/>
  <c r="B11"/>
  <c r="D2"/>
  <c r="C2"/>
  <c r="B2"/>
</calcChain>
</file>

<file path=xl/sharedStrings.xml><?xml version="1.0" encoding="utf-8"?>
<sst xmlns="http://schemas.openxmlformats.org/spreadsheetml/2006/main" count="51" uniqueCount="17">
  <si>
    <t>Жирность молока , %</t>
  </si>
  <si>
    <t xml:space="preserve"> </t>
  </si>
  <si>
    <t>Номер недели</t>
  </si>
  <si>
    <t>Молоко/сливки</t>
  </si>
  <si>
    <t>Молоко/сливки баз.</t>
  </si>
  <si>
    <t>10 неделя</t>
  </si>
  <si>
    <t>Наименование</t>
  </si>
  <si>
    <t>прием1</t>
  </si>
  <si>
    <t>прием2</t>
  </si>
  <si>
    <t>прием3</t>
  </si>
  <si>
    <t>прием4</t>
  </si>
  <si>
    <t>Молоко</t>
  </si>
  <si>
    <t>Дата</t>
  </si>
  <si>
    <t>Молоко баз.</t>
  </si>
  <si>
    <t>11 неделя</t>
  </si>
  <si>
    <t>Пшеница</t>
  </si>
  <si>
    <t>Рожь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</si>
</sst>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/mm/yy;@"/>
  </numFmts>
  <fonts count="6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sz val="12"/>
      <name val="Arial Cyr"/>
      <family val="2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/>
    <xf numFmtId="1" fontId="0" fillId="0" borderId="0" xfId="0" applyNumberFormat="1" applyFill="1" applyAlignment="1">
      <alignment horizontal="center"/>
    </xf>
    <xf numFmtId="165" fontId="2" fillId="0" borderId="3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1" xfId="0" applyFont="1" applyFill="1" applyBorder="1"/>
    <xf numFmtId="0" fontId="1" fillId="0" borderId="0" xfId="0" applyFont="1" applyFill="1" applyAlignment="1">
      <alignment horizontal="center"/>
    </xf>
    <xf numFmtId="165" fontId="2" fillId="0" borderId="1" xfId="0" applyNumberFormat="1" applyFont="1" applyFill="1" applyBorder="1"/>
    <xf numFmtId="165" fontId="2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" xfId="0" applyFill="1" applyBorder="1"/>
    <xf numFmtId="1" fontId="0" fillId="0" borderId="1" xfId="0" applyNumberForma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0" xfId="0" applyFont="1" applyFill="1"/>
    <xf numFmtId="1" fontId="0" fillId="0" borderId="0" xfId="0" applyNumberFormat="1" applyFont="1" applyFill="1" applyAlignment="1">
      <alignment horizont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topLeftCell="A28" workbookViewId="0">
      <selection activeCell="B37" sqref="B37"/>
    </sheetView>
  </sheetViews>
  <sheetFormatPr defaultRowHeight="15"/>
  <cols>
    <col min="1" max="1" width="21.28515625" style="6" customWidth="1"/>
    <col min="2" max="2" width="17.7109375" style="6" customWidth="1"/>
    <col min="3" max="3" width="21.28515625" style="6" customWidth="1"/>
    <col min="4" max="4" width="19.7109375" style="6" customWidth="1"/>
    <col min="5" max="8" width="11.42578125" customWidth="1"/>
    <col min="9" max="9" width="10.140625" bestFit="1" customWidth="1"/>
  </cols>
  <sheetData>
    <row r="1" spans="1:9" ht="15.75">
      <c r="A1" s="5" t="s">
        <v>10</v>
      </c>
      <c r="C1" s="6" t="s">
        <v>1</v>
      </c>
    </row>
    <row r="2" spans="1:9">
      <c r="A2" s="15" t="s">
        <v>2</v>
      </c>
      <c r="B2" s="16">
        <f t="shared" ref="B2:I2" si="0">WEEKNUM(B3,2)</f>
        <v>10</v>
      </c>
      <c r="C2" s="16">
        <f t="shared" si="0"/>
        <v>10</v>
      </c>
      <c r="D2" s="16">
        <f t="shared" si="0"/>
        <v>10</v>
      </c>
      <c r="E2" s="16">
        <f t="shared" si="0"/>
        <v>10</v>
      </c>
      <c r="F2" s="16">
        <f t="shared" si="0"/>
        <v>10</v>
      </c>
      <c r="G2" s="16">
        <f t="shared" si="0"/>
        <v>10</v>
      </c>
      <c r="H2" s="16">
        <f t="shared" si="0"/>
        <v>11</v>
      </c>
      <c r="I2" s="16">
        <f t="shared" si="0"/>
        <v>11</v>
      </c>
    </row>
    <row r="3" spans="1:9" ht="15.75">
      <c r="A3" s="12" t="s">
        <v>12</v>
      </c>
      <c r="B3" s="13">
        <v>42430</v>
      </c>
      <c r="C3" s="13">
        <v>42431</v>
      </c>
      <c r="D3" s="13">
        <v>42432</v>
      </c>
      <c r="E3" s="13">
        <v>42433</v>
      </c>
      <c r="F3" s="13">
        <v>42434</v>
      </c>
      <c r="G3" s="13">
        <v>42435</v>
      </c>
      <c r="H3" s="13">
        <v>42436</v>
      </c>
      <c r="I3" s="13">
        <v>42437</v>
      </c>
    </row>
    <row r="4" spans="1:9" ht="15.75">
      <c r="A4" s="10" t="s">
        <v>11</v>
      </c>
      <c r="B4" s="2">
        <v>2950</v>
      </c>
      <c r="C4" s="2">
        <v>3182</v>
      </c>
      <c r="D4" s="2">
        <v>3000</v>
      </c>
      <c r="E4" s="2">
        <v>3000</v>
      </c>
      <c r="F4" s="2">
        <v>3000</v>
      </c>
      <c r="G4" s="2">
        <v>3000</v>
      </c>
      <c r="H4" s="2">
        <v>3000</v>
      </c>
      <c r="I4" s="2">
        <v>3000</v>
      </c>
    </row>
    <row r="5" spans="1:9" ht="15.75">
      <c r="A5" s="10" t="s">
        <v>13</v>
      </c>
      <c r="B5" s="2">
        <v>3037</v>
      </c>
      <c r="C5" s="2">
        <v>3088</v>
      </c>
      <c r="D5" s="2">
        <v>3088</v>
      </c>
      <c r="E5" s="2">
        <v>3088</v>
      </c>
      <c r="F5" s="2">
        <v>3088</v>
      </c>
      <c r="G5" s="2">
        <v>3088</v>
      </c>
      <c r="H5" s="2">
        <v>3088</v>
      </c>
      <c r="I5" s="2">
        <v>3088</v>
      </c>
    </row>
    <row r="6" spans="1:9" ht="15.75">
      <c r="A6" s="10" t="s">
        <v>0</v>
      </c>
      <c r="B6" s="3">
        <f>IFERROR(B5/B4*3.4,"—")</f>
        <v>3.5002711864406781</v>
      </c>
      <c r="C6" s="3">
        <f t="shared" ref="C6:I6" si="1">IFERROR(C5/C4*3.4,"—")</f>
        <v>3.2995600251414205</v>
      </c>
      <c r="D6" s="3">
        <f t="shared" si="1"/>
        <v>3.4997333333333334</v>
      </c>
      <c r="E6" s="3">
        <f t="shared" si="1"/>
        <v>3.4997333333333334</v>
      </c>
      <c r="F6" s="3">
        <f t="shared" si="1"/>
        <v>3.4997333333333334</v>
      </c>
      <c r="G6" s="3">
        <f t="shared" si="1"/>
        <v>3.4997333333333334</v>
      </c>
      <c r="H6" s="3">
        <f t="shared" si="1"/>
        <v>3.4997333333333334</v>
      </c>
      <c r="I6" s="3">
        <f t="shared" si="1"/>
        <v>3.4997333333333334</v>
      </c>
    </row>
    <row r="7" spans="1:9" ht="15.75">
      <c r="A7" s="10" t="s">
        <v>15</v>
      </c>
      <c r="B7" s="2">
        <v>2015</v>
      </c>
      <c r="C7" s="2">
        <v>1863</v>
      </c>
      <c r="D7" s="2">
        <v>2050</v>
      </c>
      <c r="E7" s="2">
        <v>2050</v>
      </c>
      <c r="F7" s="2">
        <v>2050</v>
      </c>
      <c r="G7" s="2">
        <v>2050</v>
      </c>
      <c r="H7" s="2">
        <v>2050</v>
      </c>
      <c r="I7" s="2">
        <v>2050</v>
      </c>
    </row>
    <row r="8" spans="1:9" ht="15.75">
      <c r="A8" s="9" t="s">
        <v>16</v>
      </c>
      <c r="B8" s="2">
        <v>30</v>
      </c>
      <c r="C8" s="2">
        <v>27</v>
      </c>
      <c r="D8" s="2">
        <v>30</v>
      </c>
      <c r="E8" s="2">
        <v>30</v>
      </c>
      <c r="F8" s="2">
        <v>30</v>
      </c>
      <c r="G8" s="2">
        <v>30</v>
      </c>
      <c r="H8" s="2">
        <v>30</v>
      </c>
      <c r="I8" s="2">
        <v>30</v>
      </c>
    </row>
    <row r="10" spans="1:9" ht="15.75">
      <c r="A10" s="5" t="s">
        <v>9</v>
      </c>
      <c r="C10" s="6" t="s">
        <v>1</v>
      </c>
    </row>
    <row r="11" spans="1:9">
      <c r="A11" s="6" t="s">
        <v>2</v>
      </c>
      <c r="B11" s="7">
        <f t="shared" ref="B11:I11" si="2">WEEKNUM(B12,2)</f>
        <v>10</v>
      </c>
      <c r="C11" s="7">
        <f t="shared" si="2"/>
        <v>10</v>
      </c>
      <c r="D11" s="7">
        <f t="shared" si="2"/>
        <v>10</v>
      </c>
      <c r="E11" s="7">
        <f t="shared" si="2"/>
        <v>10</v>
      </c>
      <c r="F11" s="7">
        <f t="shared" si="2"/>
        <v>10</v>
      </c>
      <c r="G11" s="7">
        <f t="shared" si="2"/>
        <v>10</v>
      </c>
      <c r="H11" s="7">
        <f t="shared" si="2"/>
        <v>11</v>
      </c>
      <c r="I11" s="7">
        <f t="shared" si="2"/>
        <v>11</v>
      </c>
    </row>
    <row r="12" spans="1:9" ht="15.75">
      <c r="A12" s="12" t="s">
        <v>12</v>
      </c>
      <c r="B12" s="13">
        <v>42430</v>
      </c>
      <c r="C12" s="13">
        <v>42431</v>
      </c>
      <c r="D12" s="13">
        <v>42432</v>
      </c>
      <c r="E12" s="13">
        <v>42433</v>
      </c>
      <c r="F12" s="13">
        <v>42434</v>
      </c>
      <c r="G12" s="13">
        <v>42435</v>
      </c>
      <c r="H12" s="13">
        <v>42436</v>
      </c>
      <c r="I12" s="13">
        <v>42437</v>
      </c>
    </row>
    <row r="13" spans="1:9" ht="15.75">
      <c r="A13" s="10" t="s">
        <v>11</v>
      </c>
      <c r="B13" s="1"/>
      <c r="C13" s="1"/>
      <c r="D13" s="1"/>
      <c r="E13" s="1"/>
      <c r="F13" s="1"/>
      <c r="G13" s="1"/>
      <c r="H13" s="1"/>
      <c r="I13" s="1"/>
    </row>
    <row r="14" spans="1:9" ht="15.75">
      <c r="A14" s="10" t="s">
        <v>13</v>
      </c>
      <c r="B14" s="1"/>
      <c r="C14" s="1"/>
      <c r="D14" s="1"/>
      <c r="E14" s="1"/>
      <c r="F14" s="1"/>
      <c r="G14" s="1"/>
      <c r="H14" s="1"/>
      <c r="I14" s="1"/>
    </row>
    <row r="15" spans="1:9" ht="15.75">
      <c r="A15" s="10" t="s">
        <v>0</v>
      </c>
      <c r="B15" s="3" t="str">
        <f>IFERROR(B14/B13*3.4,"—")</f>
        <v>—</v>
      </c>
      <c r="C15" s="3" t="str">
        <f t="shared" ref="C15:I15" si="3">IFERROR(C14/C13*3.4,"—")</f>
        <v>—</v>
      </c>
      <c r="D15" s="3" t="str">
        <f t="shared" si="3"/>
        <v>—</v>
      </c>
      <c r="E15" s="3" t="str">
        <f t="shared" si="3"/>
        <v>—</v>
      </c>
      <c r="F15" s="3" t="str">
        <f t="shared" si="3"/>
        <v>—</v>
      </c>
      <c r="G15" s="3" t="str">
        <f t="shared" si="3"/>
        <v>—</v>
      </c>
      <c r="H15" s="3" t="str">
        <f t="shared" si="3"/>
        <v>—</v>
      </c>
      <c r="I15" s="3" t="str">
        <f t="shared" si="3"/>
        <v>—</v>
      </c>
    </row>
    <row r="16" spans="1:9" ht="15.75">
      <c r="A16" s="10" t="s">
        <v>15</v>
      </c>
      <c r="B16" s="1"/>
      <c r="C16" s="1"/>
      <c r="D16" s="1"/>
      <c r="E16" s="1"/>
      <c r="F16" s="1"/>
      <c r="G16" s="1"/>
      <c r="H16" s="1"/>
      <c r="I16" s="1"/>
    </row>
    <row r="17" spans="1:9" ht="15.75">
      <c r="A17" s="9" t="s">
        <v>16</v>
      </c>
      <c r="B17" s="1"/>
      <c r="C17" s="1"/>
      <c r="D17" s="1"/>
      <c r="E17" s="1"/>
      <c r="F17" s="1"/>
      <c r="G17" s="1"/>
      <c r="H17" s="1"/>
      <c r="I17" s="1"/>
    </row>
    <row r="19" spans="1:9" ht="18">
      <c r="A19" s="11" t="s">
        <v>8</v>
      </c>
    </row>
    <row r="20" spans="1:9">
      <c r="A20" s="6" t="s">
        <v>2</v>
      </c>
      <c r="B20" s="7">
        <f>WEEKNUM(B21,2)</f>
        <v>10</v>
      </c>
      <c r="C20" s="7">
        <f t="shared" ref="C20:I20" si="4">WEEKNUM(C21,2)</f>
        <v>10</v>
      </c>
      <c r="D20" s="7">
        <f t="shared" si="4"/>
        <v>10</v>
      </c>
      <c r="E20" s="7">
        <f t="shared" si="4"/>
        <v>10</v>
      </c>
      <c r="F20" s="7">
        <f t="shared" si="4"/>
        <v>10</v>
      </c>
      <c r="G20" s="7">
        <f t="shared" si="4"/>
        <v>10</v>
      </c>
      <c r="H20" s="7">
        <f t="shared" si="4"/>
        <v>11</v>
      </c>
      <c r="I20" s="7">
        <f t="shared" si="4"/>
        <v>11</v>
      </c>
    </row>
    <row r="21" spans="1:9" ht="15.75">
      <c r="A21" s="12" t="s">
        <v>12</v>
      </c>
      <c r="B21" s="13">
        <v>42430</v>
      </c>
      <c r="C21" s="13">
        <v>42431</v>
      </c>
      <c r="D21" s="13">
        <v>42432</v>
      </c>
      <c r="E21" s="13">
        <v>42433</v>
      </c>
      <c r="F21" s="13">
        <v>42434</v>
      </c>
      <c r="G21" s="13">
        <v>42435</v>
      </c>
      <c r="H21" s="13">
        <v>42436</v>
      </c>
      <c r="I21" s="13">
        <v>42437</v>
      </c>
    </row>
    <row r="22" spans="1:9" ht="15.75">
      <c r="A22" s="10" t="s">
        <v>15</v>
      </c>
      <c r="B22" s="1">
        <v>7480</v>
      </c>
      <c r="C22" s="1">
        <v>3600</v>
      </c>
      <c r="D22" s="1">
        <v>3600</v>
      </c>
      <c r="E22" s="1"/>
      <c r="F22" s="1"/>
      <c r="G22" s="1"/>
      <c r="H22" s="1"/>
      <c r="I22" s="1"/>
    </row>
    <row r="23" spans="1:9" ht="15.75">
      <c r="A23" s="9" t="s">
        <v>16</v>
      </c>
      <c r="B23" s="1">
        <v>110</v>
      </c>
      <c r="C23" s="1">
        <v>53</v>
      </c>
      <c r="D23" s="1">
        <v>53</v>
      </c>
      <c r="E23" s="1"/>
      <c r="F23" s="1"/>
      <c r="G23" s="1"/>
      <c r="H23" s="1"/>
      <c r="I23" s="1"/>
    </row>
    <row r="24" spans="1:9" ht="15.75">
      <c r="A24" s="10"/>
      <c r="B24" s="1"/>
      <c r="C24" s="1"/>
      <c r="D24" s="1"/>
      <c r="E24" s="1"/>
      <c r="F24" s="1"/>
      <c r="G24" s="1"/>
      <c r="H24" s="1"/>
      <c r="I24" s="1"/>
    </row>
    <row r="25" spans="1:9" ht="16.5" thickBot="1">
      <c r="A25" s="10"/>
      <c r="B25" s="14"/>
      <c r="C25" s="14"/>
      <c r="D25" s="14"/>
    </row>
    <row r="26" spans="1:9" ht="16.5" thickBot="1">
      <c r="A26" s="17" t="s">
        <v>7</v>
      </c>
      <c r="B26" s="18"/>
      <c r="C26" s="18"/>
      <c r="D26" s="18"/>
    </row>
    <row r="27" spans="1:9" ht="15.75" thickBot="1">
      <c r="A27" s="18" t="s">
        <v>2</v>
      </c>
      <c r="B27" s="19">
        <f>WEEKNUM(B28,2)</f>
        <v>10</v>
      </c>
      <c r="C27" s="19">
        <f>WEEKNUM(C28,2)</f>
        <v>10</v>
      </c>
      <c r="D27" s="19">
        <f>WEEKNUM(D28,2)</f>
        <v>10</v>
      </c>
      <c r="E27" s="19">
        <f t="shared" ref="E27:I27" si="5">WEEKNUM(E28,2)</f>
        <v>10</v>
      </c>
      <c r="F27" s="19">
        <f t="shared" si="5"/>
        <v>10</v>
      </c>
      <c r="G27" s="19">
        <f t="shared" si="5"/>
        <v>10</v>
      </c>
      <c r="H27" s="19">
        <f t="shared" si="5"/>
        <v>11</v>
      </c>
      <c r="I27" s="19">
        <f t="shared" si="5"/>
        <v>11</v>
      </c>
    </row>
    <row r="28" spans="1:9" ht="16.5" thickBot="1">
      <c r="A28" s="12" t="s">
        <v>12</v>
      </c>
      <c r="B28" s="8">
        <v>42430</v>
      </c>
      <c r="C28" s="8">
        <v>42431</v>
      </c>
      <c r="D28" s="8">
        <v>42432</v>
      </c>
      <c r="E28" s="8">
        <v>42433</v>
      </c>
      <c r="F28" s="8">
        <v>42434</v>
      </c>
      <c r="G28" s="8">
        <v>42435</v>
      </c>
      <c r="H28" s="8">
        <v>42436</v>
      </c>
      <c r="I28" s="8">
        <v>42437</v>
      </c>
    </row>
    <row r="29" spans="1:9" ht="15.75">
      <c r="A29" s="10" t="s">
        <v>11</v>
      </c>
      <c r="B29" s="4"/>
      <c r="C29" s="4">
        <v>2500</v>
      </c>
      <c r="D29" s="4">
        <v>2500</v>
      </c>
      <c r="E29" s="4">
        <v>2100</v>
      </c>
      <c r="F29" s="4">
        <v>2500</v>
      </c>
      <c r="G29" s="4">
        <v>2500</v>
      </c>
      <c r="H29" s="4">
        <v>3500</v>
      </c>
      <c r="I29" s="4">
        <v>2500</v>
      </c>
    </row>
    <row r="30" spans="1:9" ht="15.75">
      <c r="A30" s="10" t="s">
        <v>13</v>
      </c>
      <c r="B30" s="1"/>
      <c r="C30" s="1">
        <v>2713</v>
      </c>
      <c r="D30" s="1">
        <v>2713</v>
      </c>
      <c r="E30" s="1">
        <v>2510</v>
      </c>
      <c r="F30" s="1">
        <v>2713</v>
      </c>
      <c r="G30" s="1">
        <v>2713</v>
      </c>
      <c r="H30" s="1">
        <v>2100</v>
      </c>
      <c r="I30" s="1">
        <v>2713</v>
      </c>
    </row>
    <row r="31" spans="1:9" ht="15.75">
      <c r="A31" s="10" t="s">
        <v>0</v>
      </c>
      <c r="B31" s="3" t="str">
        <f>IFERROR(B30/B29*3.4,"—")</f>
        <v>—</v>
      </c>
      <c r="C31" s="3">
        <f t="shared" ref="C31:I31" si="6">IFERROR(C30/C29*3.4,"—")</f>
        <v>3.6896799999999996</v>
      </c>
      <c r="D31" s="3">
        <f t="shared" si="6"/>
        <v>3.6896799999999996</v>
      </c>
      <c r="E31" s="3">
        <f t="shared" si="6"/>
        <v>4.0638095238095238</v>
      </c>
      <c r="F31" s="3">
        <f t="shared" si="6"/>
        <v>3.6896799999999996</v>
      </c>
      <c r="G31" s="3">
        <f t="shared" si="6"/>
        <v>3.6896799999999996</v>
      </c>
      <c r="H31" s="3">
        <f t="shared" si="6"/>
        <v>2.04</v>
      </c>
      <c r="I31" s="3">
        <f t="shared" si="6"/>
        <v>3.6896799999999996</v>
      </c>
    </row>
    <row r="32" spans="1:9" ht="15.75">
      <c r="A32" s="10" t="s">
        <v>15</v>
      </c>
      <c r="B32" s="1"/>
      <c r="C32" s="1">
        <v>500</v>
      </c>
      <c r="D32" s="1">
        <v>500</v>
      </c>
      <c r="E32" s="1">
        <v>600</v>
      </c>
      <c r="F32" s="1">
        <v>500</v>
      </c>
      <c r="G32" s="1">
        <v>500</v>
      </c>
      <c r="H32" s="1">
        <v>100</v>
      </c>
      <c r="I32" s="1">
        <v>500</v>
      </c>
    </row>
    <row r="33" spans="1:9" ht="15.75">
      <c r="A33" s="9" t="s">
        <v>16</v>
      </c>
      <c r="B33" s="1"/>
      <c r="C33" s="1">
        <v>7</v>
      </c>
      <c r="D33" s="1">
        <v>7</v>
      </c>
      <c r="E33" s="1">
        <v>10</v>
      </c>
      <c r="F33" s="1">
        <v>7</v>
      </c>
      <c r="G33" s="1">
        <v>7</v>
      </c>
      <c r="H33" s="1">
        <v>1</v>
      </c>
      <c r="I33" s="1">
        <v>7</v>
      </c>
    </row>
    <row r="35" spans="1:9" ht="15.75">
      <c r="A35" s="20" t="s">
        <v>5</v>
      </c>
      <c r="B35" s="21"/>
      <c r="C35" s="21"/>
      <c r="D35" s="21"/>
    </row>
    <row r="36" spans="1:9" ht="15.75">
      <c r="A36" s="20" t="s">
        <v>6</v>
      </c>
      <c r="B36" s="22" t="s">
        <v>7</v>
      </c>
      <c r="C36" s="22" t="s">
        <v>8</v>
      </c>
      <c r="D36" s="23" t="s">
        <v>9</v>
      </c>
    </row>
    <row r="37" spans="1:9" ht="15.75">
      <c r="A37" s="20" t="s">
        <v>3</v>
      </c>
      <c r="B37" s="24">
        <f>SUM(B29:I29)</f>
        <v>18100</v>
      </c>
      <c r="C37" s="24"/>
      <c r="D37" s="24"/>
    </row>
    <row r="38" spans="1:9" ht="15.75">
      <c r="A38" s="20" t="s">
        <v>4</v>
      </c>
      <c r="B38" s="24">
        <f>SUM(B30:I30)</f>
        <v>18175</v>
      </c>
      <c r="C38" s="24"/>
      <c r="D38" s="24"/>
    </row>
    <row r="39" spans="1:9" ht="15.75">
      <c r="A39" s="20" t="s">
        <v>0</v>
      </c>
      <c r="B39" s="25">
        <f>IFERROR(B38/B37*3.4,"—")</f>
        <v>3.4140883977900551</v>
      </c>
      <c r="C39" s="25" t="str">
        <f t="shared" ref="C39:D39" si="7">IFERROR(C38/C37*3.4,"—")</f>
        <v>—</v>
      </c>
      <c r="D39" s="25" t="str">
        <f t="shared" si="7"/>
        <v>—</v>
      </c>
    </row>
    <row r="40" spans="1:9" ht="15.75">
      <c r="A40" s="20" t="s">
        <v>15</v>
      </c>
      <c r="B40" s="24"/>
      <c r="C40" s="24"/>
      <c r="D40" s="24"/>
    </row>
    <row r="41" spans="1:9" ht="15.75">
      <c r="A41" s="26" t="s">
        <v>16</v>
      </c>
      <c r="B41" s="24"/>
      <c r="C41" s="24"/>
      <c r="D41" s="24"/>
    </row>
    <row r="43" spans="1:9" ht="15.75">
      <c r="A43" s="20" t="s">
        <v>14</v>
      </c>
      <c r="B43" s="21"/>
      <c r="C43" s="21"/>
      <c r="D43" s="21"/>
    </row>
    <row r="44" spans="1:9" ht="15.75">
      <c r="A44" s="20" t="s">
        <v>6</v>
      </c>
      <c r="B44" s="22" t="s">
        <v>7</v>
      </c>
      <c r="C44" s="22" t="s">
        <v>8</v>
      </c>
      <c r="D44" s="23" t="s">
        <v>9</v>
      </c>
    </row>
    <row r="45" spans="1:9" ht="15.75">
      <c r="A45" s="20" t="s">
        <v>3</v>
      </c>
      <c r="B45" s="24"/>
      <c r="C45" s="24"/>
      <c r="D45" s="24"/>
    </row>
    <row r="46" spans="1:9" ht="15.75">
      <c r="A46" s="20" t="s">
        <v>4</v>
      </c>
      <c r="B46" s="24"/>
      <c r="C46" s="24"/>
      <c r="D46" s="24"/>
    </row>
    <row r="47" spans="1:9" ht="15.75">
      <c r="A47" s="20" t="s">
        <v>0</v>
      </c>
      <c r="B47" s="25" t="str">
        <f>IFERROR(B46/B45*3.4,"—")</f>
        <v>—</v>
      </c>
      <c r="C47" s="25" t="str">
        <f t="shared" ref="C47:D47" si="8">IFERROR(C46/C45*3.4,"—")</f>
        <v>—</v>
      </c>
      <c r="D47" s="25" t="str">
        <f t="shared" si="8"/>
        <v>—</v>
      </c>
    </row>
    <row r="48" spans="1:9" ht="15.75">
      <c r="A48" s="20" t="s">
        <v>15</v>
      </c>
      <c r="B48" s="24"/>
      <c r="C48" s="24"/>
      <c r="D48" s="24"/>
    </row>
    <row r="49" spans="1:4" ht="15.75">
      <c r="A49" s="26" t="s">
        <v>16</v>
      </c>
      <c r="B49" s="24"/>
      <c r="C49" s="24"/>
      <c r="D49" s="2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D1048576"/>
    </sheetView>
  </sheetViews>
  <sheetFormatPr defaultRowHeight="15"/>
  <sheetData>
    <row r="1" ht="15.7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</dc:creator>
  <cp:lastModifiedBy>Admin</cp:lastModifiedBy>
  <dcterms:created xsi:type="dcterms:W3CDTF">2016-03-13T11:47:20Z</dcterms:created>
  <dcterms:modified xsi:type="dcterms:W3CDTF">2016-03-13T14:09:53Z</dcterms:modified>
</cp:coreProperties>
</file>