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30" yWindow="0" windowWidth="21840" windowHeight="11715"/>
  </bookViews>
  <sheets>
    <sheet name="Листы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</definedName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D4" i="1"/>
  <c r="C4" i="1" s="1"/>
  <c r="D5" i="1"/>
  <c r="C5" i="1" s="1"/>
  <c r="D6" i="1"/>
  <c r="C6" i="1" s="1"/>
  <c r="D7" i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D21" i="1"/>
  <c r="D22" i="1"/>
  <c r="C22" i="1" l="1"/>
  <c r="C21" i="1"/>
  <c r="C20" i="1"/>
  <c r="D3" i="1"/>
  <c r="C3" i="1" s="1"/>
</calcChain>
</file>

<file path=xl/sharedStrings.xml><?xml version="1.0" encoding="utf-8"?>
<sst xmlns="http://schemas.openxmlformats.org/spreadsheetml/2006/main" count="28" uniqueCount="28">
  <si>
    <t>№</t>
  </si>
  <si>
    <t>Арт</t>
  </si>
  <si>
    <t>Всего</t>
  </si>
  <si>
    <t>П-2.1</t>
  </si>
  <si>
    <t>П-2.2</t>
  </si>
  <si>
    <t>П-2.3А</t>
  </si>
  <si>
    <t>П-2.3В</t>
  </si>
  <si>
    <t>П-3.1А</t>
  </si>
  <si>
    <t>П-3.1В</t>
  </si>
  <si>
    <t>П-3.2</t>
  </si>
  <si>
    <t>П-3.3</t>
  </si>
  <si>
    <t>П-3.4</t>
  </si>
  <si>
    <t>П-3.5</t>
  </si>
  <si>
    <t>П-3.6</t>
  </si>
  <si>
    <t>П-3.7</t>
  </si>
  <si>
    <t>П-3.8</t>
  </si>
  <si>
    <t>П-4.1</t>
  </si>
  <si>
    <t>П-4.2</t>
  </si>
  <si>
    <t>П-4.3</t>
  </si>
  <si>
    <t>ПБ-3.2</t>
  </si>
  <si>
    <t>ПБ-3.5</t>
  </si>
  <si>
    <t>ПЗ-2.2</t>
  </si>
  <si>
    <t>ПЗ-3.3</t>
  </si>
  <si>
    <t>Лист №: 3    Количество копий: 5
Материал: Сталь 0,7мм Размер: 2.500 x 1.250 m. Обрез листа (m.)
Слева: 0.000
Сверху: 0.000
Справа: 0.000
Снизу: 0.000
Площадь листа: 3.125 sq.m.
Количество деталей: 1
Отходы: 0.040 (1.3%)
Маркированные остатки: 0.000 (0.0%)
Длина реза: 3.728 m.
Заметки:
Детали
No 20 2500x1234 Кол-во: 1 (5) ПЗ-3.3</t>
  </si>
  <si>
    <t>Лист №: 2    Количество копий: 1
Материал: Сталь 0,7мм Размер: 3.600 x 1.250 m. Обрез листа (m.)
Слева: 0.000
Сверху: 0.000
Справа: 0.010
Снизу: 0.010
Площадь листа: 4.500 sq.m.
Количество деталей: 5
Отходы: 0.162 (3.6%)
Маркированные остатки: 0.000 (0.0%)
Длина реза: 17.729 m.
Заметки:
Детали
No 3 1219x1816 Кол-во: 1 (1) П-2.3А
No 17 1416x1230 Кол-во: 1 (1) ПБ-3.2
No 23 1175x43 Кол-во: 2 (2) ПС-3.3
No 25 229x1230 Кол-во: 1 (1) ПУ-30х150</t>
  </si>
  <si>
    <t>Лист №: 2    Количество копий: 1
Материал: Сталь 0,7мм Размер: 3.600 x 1.250 m. Обрез листа (m.)
Слева: 0.000
Сверху: 0.000
Справа: 0.010
Снизу: 0.010
Площадь листа: 4.500 sq.m.
Количество деталей: 5
Отходы: 0.150 (3.3%)
Маркированные остатки: 0.000 (0.0%)
Длина реза: 17.187 m.
Заметки:
Детали
No 6 1219x1367 Кол-во: 1 (1) П-3.1В
No 18 1496x1230 Кол-во: 1 (1) ПБ-3.5
No 25 229x1230 Кол-во: 3 (3) ПУ-30х150</t>
  </si>
  <si>
    <t>Лист №: 2    Количество копий: 1
Материал: Сталь 0,7мм Размер: 3.600 x 1.250 m. Обрез листа (m.)
Слева: 0.000
Сверху: 0.000
Справа: 0.010
Снизу: 0.010
Площадь листа: 4.500 sq.m.
Количество деталей: 7
Отходы: 0.177 (3.9%)
Маркированные остатки: 0.000 (0.0%)
Длина реза: 20.870 m.
Заметки:
Детали
No 10 900x1696 Кол-во: 1 (1) П-3.5
No 18 1496x1230 Кол-во: 1 (1) ПБ-3.5
No 23 1175x43 Кол-во: 3 (3) ПС-3.3
No 25 229x1230 Кол-во: 1 (1) ПУ-30х150
No 34 310x1688 Кол-во: 1 (1) Н-9</t>
  </si>
  <si>
    <r>
      <t>Лист №: 2    Количество копий: 3
Материал: Сталь 0,7мм Размер: 3.600 x 1.250 m. Обрез листа (m.)
Слева: 0.000
Сверху: 0.000
Справа: 0.010
Снизу: 0.010
Площадь листа: 4.500 sq.m.
Количество деталей: 1
Отходы: 0.123 (2.7%)
Маркированные остатки: 0.000 (0.0%)
Длина реза: 10.874 m.
Заметки:
Детали
No 30 1220x3588 Кол-во: 1 (</t>
    </r>
    <r>
      <rPr>
        <b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) Н-5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</si>
</sst>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C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5"/>
  <cols>
    <col min="1" max="1" width="5" style="1" customWidth="1"/>
    <col min="2" max="2" width="6.85546875" style="2" customWidth="1"/>
    <col min="3" max="3" width="9.140625" style="1"/>
    <col min="4" max="8" width="4.7109375" style="1" customWidth="1"/>
    <col min="9" max="16384" width="9.140625" style="1"/>
  </cols>
  <sheetData>
    <row r="1" spans="1:8" x14ac:dyDescent="0.25">
      <c r="D1" s="8">
        <v>3</v>
      </c>
      <c r="E1" s="8">
        <v>5</v>
      </c>
      <c r="F1" s="8">
        <v>1</v>
      </c>
      <c r="G1" s="8">
        <v>1</v>
      </c>
      <c r="H1" s="8">
        <v>1</v>
      </c>
    </row>
    <row r="2" spans="1:8" x14ac:dyDescent="0.25">
      <c r="A2" s="1" t="s">
        <v>0</v>
      </c>
      <c r="B2" s="2" t="s">
        <v>1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</row>
    <row r="3" spans="1:8" x14ac:dyDescent="0.25">
      <c r="A3" s="3">
        <v>1</v>
      </c>
      <c r="B3" s="4" t="s">
        <v>3</v>
      </c>
      <c r="C3" s="3">
        <f>SUM(D3:H3)</f>
        <v>0</v>
      </c>
      <c r="D3" s="5" t="str">
        <f>IFERROR(--MID(D$24,SEARCH("Кол-во",D$24,SEARCH($B3,D$24)-20)+8,SEARCH("(?)",D$24,SEARCH($B3,D$24)-20)-SEARCH("Кол-во",D$24,SEARCH($B3,D$24)-20)-9),"")</f>
        <v/>
      </c>
      <c r="E3" s="5" t="str">
        <f>IFERROR(--MID(E$24,SEARCH("Кол-во",E$24,SEARCH($B3,E$24)-20)+8,SEARCH("(?)",E$24,SEARCH($B3,E$24)-20)-SEARCH("Кол-во",E$24,SEARCH($B3,E$24)-20)-9),"")</f>
        <v/>
      </c>
      <c r="F3" s="5" t="str">
        <f>IFERROR(--MID(F$24,SEARCH("Кол-во",F$24,SEARCH($B3,F$24)-20)+8,SEARCH("(?)",F$24,SEARCH($B3,F$24)-20)-SEARCH("Кол-во",F$24,SEARCH($B3,F$24)-20)-9),"")</f>
        <v/>
      </c>
      <c r="G3" s="5" t="str">
        <f>IFERROR(--MID(G$24,SEARCH("Кол-во",G$24,SEARCH($B3,G$24)-20)+8,SEARCH("(?)",G$24,SEARCH($B3,G$24)-20)-SEARCH("Кол-во",G$24,SEARCH($B3,G$24)-20)-9),"")</f>
        <v/>
      </c>
      <c r="H3" s="5" t="str">
        <f>IFERROR(--MID(H$24,SEARCH("Кол-во",H$24,SEARCH($B3,H$24)-20)+8,SEARCH("(?)",H$24,SEARCH($B3,H$24)-20)-SEARCH("Кол-во",H$24,SEARCH($B3,H$24)-20)-9),"")</f>
        <v/>
      </c>
    </row>
    <row r="4" spans="1:8" x14ac:dyDescent="0.25">
      <c r="A4" s="3">
        <v>2</v>
      </c>
      <c r="B4" s="4" t="s">
        <v>4</v>
      </c>
      <c r="C4" s="3">
        <f t="shared" ref="C4:C22" si="0">SUM(D4:H4)</f>
        <v>0</v>
      </c>
      <c r="D4" s="5" t="str">
        <f>IFERROR(--MID(D$24,SEARCH("Кол-во",D$24,SEARCH($B4,D$24)-20)+8,SEARCH("(?)",D$24,SEARCH($B4,D$24)-20)-SEARCH("Кол-во",D$24,SEARCH($B4,D$24)-20)-9),"")</f>
        <v/>
      </c>
      <c r="E4" s="5" t="str">
        <f>IFERROR(--MID(E$24,SEARCH("Кол-во",E$24,SEARCH($B4,E$24)-20)+8,SEARCH("(?)",E$24,SEARCH($B4,E$24)-20)-SEARCH("Кол-во",E$24,SEARCH($B4,E$24)-20)-9),"")</f>
        <v/>
      </c>
      <c r="F4" s="5" t="str">
        <f>IFERROR(--MID(F$24,SEARCH("Кол-во",F$24,SEARCH($B4,F$24)-20)+8,SEARCH("(?)",F$24,SEARCH($B4,F$24)-20)-SEARCH("Кол-во",F$24,SEARCH($B4,F$24)-20)-9),"")</f>
        <v/>
      </c>
      <c r="G4" s="5" t="str">
        <f>IFERROR(--MID(G$24,SEARCH("Кол-во",G$24,SEARCH($B4,G$24)-20)+8,SEARCH("(?)",G$24,SEARCH($B4,G$24)-20)-SEARCH("Кол-во",G$24,SEARCH($B4,G$24)-20)-9),"")</f>
        <v/>
      </c>
      <c r="H4" s="5" t="str">
        <f>IFERROR(--MID(H$24,SEARCH("Кол-во",H$24,SEARCH($B4,H$24)-20)+8,SEARCH("(?)",H$24,SEARCH($B4,H$24)-20)-SEARCH("Кол-во",H$24,SEARCH($B4,H$24)-20)-9),"")</f>
        <v/>
      </c>
    </row>
    <row r="5" spans="1:8" x14ac:dyDescent="0.25">
      <c r="A5" s="3">
        <v>3</v>
      </c>
      <c r="B5" s="4" t="s">
        <v>5</v>
      </c>
      <c r="C5" s="3">
        <f t="shared" si="0"/>
        <v>1</v>
      </c>
      <c r="D5" s="5" t="str">
        <f>IFERROR(--MID(D$24,SEARCH("Кол-во",D$24,SEARCH($B5,D$24)-20)+8,SEARCH("(?)",D$24,SEARCH($B5,D$24)-20)-SEARCH("Кол-во",D$24,SEARCH($B5,D$24)-20)-9),"")</f>
        <v/>
      </c>
      <c r="E5" s="5" t="str">
        <f>IFERROR(--MID(E$24,SEARCH("Кол-во",E$24,SEARCH($B5,E$24)-20)+8,SEARCH("(?)",E$24,SEARCH($B5,E$24)-20)-SEARCH("Кол-во",E$24,SEARCH($B5,E$24)-20)-9),"")</f>
        <v/>
      </c>
      <c r="F5" s="5">
        <f>IFERROR(--MID(F$24,SEARCH("Кол-во",F$24,SEARCH($B5,F$24)-20)+8,SEARCH("(?)",F$24,SEARCH($B5,F$24)-20)-SEARCH("Кол-во",F$24,SEARCH($B5,F$24)-20)-9),"")</f>
        <v>1</v>
      </c>
      <c r="G5" s="5" t="str">
        <f>IFERROR(--MID(G$24,SEARCH("Кол-во",G$24,SEARCH($B5,G$24)-20)+8,SEARCH("(?)",G$24,SEARCH($B5,G$24)-20)-SEARCH("Кол-во",G$24,SEARCH($B5,G$24)-20)-9),"")</f>
        <v/>
      </c>
      <c r="H5" s="5" t="str">
        <f>IFERROR(--MID(H$24,SEARCH("Кол-во",H$24,SEARCH($B5,H$24)-20)+8,SEARCH("(?)",H$24,SEARCH($B5,H$24)-20)-SEARCH("Кол-во",H$24,SEARCH($B5,H$24)-20)-9),"")</f>
        <v/>
      </c>
    </row>
    <row r="6" spans="1:8" x14ac:dyDescent="0.25">
      <c r="A6" s="3">
        <v>4</v>
      </c>
      <c r="B6" s="4" t="s">
        <v>6</v>
      </c>
      <c r="C6" s="3">
        <f t="shared" si="0"/>
        <v>0</v>
      </c>
      <c r="D6" s="5" t="str">
        <f>IFERROR(--MID(D$24,SEARCH("Кол-во",D$24,SEARCH($B6,D$24)-20)+8,SEARCH("(?)",D$24,SEARCH($B6,D$24)-20)-SEARCH("Кол-во",D$24,SEARCH($B6,D$24)-20)-9),"")</f>
        <v/>
      </c>
      <c r="E6" s="5" t="str">
        <f>IFERROR(--MID(E$24,SEARCH("Кол-во",E$24,SEARCH($B6,E$24)-20)+8,SEARCH("(?)",E$24,SEARCH($B6,E$24)-20)-SEARCH("Кол-во",E$24,SEARCH($B6,E$24)-20)-9),"")</f>
        <v/>
      </c>
      <c r="F6" s="5" t="str">
        <f>IFERROR(--MID(F$24,SEARCH("Кол-во",F$24,SEARCH($B6,F$24)-20)+8,SEARCH("(?)",F$24,SEARCH($B6,F$24)-20)-SEARCH("Кол-во",F$24,SEARCH($B6,F$24)-20)-9),"")</f>
        <v/>
      </c>
      <c r="G6" s="5" t="str">
        <f>IFERROR(--MID(G$24,SEARCH("Кол-во",G$24,SEARCH($B6,G$24)-20)+8,SEARCH("(?)",G$24,SEARCH($B6,G$24)-20)-SEARCH("Кол-во",G$24,SEARCH($B6,G$24)-20)-9),"")</f>
        <v/>
      </c>
      <c r="H6" s="5" t="str">
        <f>IFERROR(--MID(H$24,SEARCH("Кол-во",H$24,SEARCH($B6,H$24)-20)+8,SEARCH("(?)",H$24,SEARCH($B6,H$24)-20)-SEARCH("Кол-во",H$24,SEARCH($B6,H$24)-20)-9),"")</f>
        <v/>
      </c>
    </row>
    <row r="7" spans="1:8" x14ac:dyDescent="0.25">
      <c r="A7" s="3">
        <v>5</v>
      </c>
      <c r="B7" s="4" t="s">
        <v>7</v>
      </c>
      <c r="C7" s="3">
        <f t="shared" si="0"/>
        <v>0</v>
      </c>
      <c r="D7" s="5" t="str">
        <f>IFERROR(--MID(D$24,SEARCH("Кол-во",D$24,SEARCH($B7,D$24)-20)+8,SEARCH("(?)",D$24,SEARCH($B7,D$24)-20)-SEARCH("Кол-во",D$24,SEARCH($B7,D$24)-20)-9),"")</f>
        <v/>
      </c>
      <c r="E7" s="5" t="str">
        <f>IFERROR(--MID(E$24,SEARCH("Кол-во",E$24,SEARCH($B7,E$24)-20)+8,SEARCH("(?)",E$24,SEARCH($B7,E$24)-20)-SEARCH("Кол-во",E$24,SEARCH($B7,E$24)-20)-9),"")</f>
        <v/>
      </c>
      <c r="F7" s="5" t="str">
        <f>IFERROR(--MID(F$24,SEARCH("Кол-во",F$24,SEARCH($B7,F$24)-20)+8,SEARCH("(?)",F$24,SEARCH($B7,F$24)-20)-SEARCH("Кол-во",F$24,SEARCH($B7,F$24)-20)-9),"")</f>
        <v/>
      </c>
      <c r="G7" s="5" t="str">
        <f>IFERROR(--MID(G$24,SEARCH("Кол-во",G$24,SEARCH($B7,G$24)-20)+8,SEARCH("(?)",G$24,SEARCH($B7,G$24)-20)-SEARCH("Кол-во",G$24,SEARCH($B7,G$24)-20)-9),"")</f>
        <v/>
      </c>
      <c r="H7" s="5" t="str">
        <f>IFERROR(--MID(H$24,SEARCH("Кол-во",H$24,SEARCH($B7,H$24)-20)+8,SEARCH("(?)",H$24,SEARCH($B7,H$24)-20)-SEARCH("Кол-во",H$24,SEARCH($B7,H$24)-20)-9),"")</f>
        <v/>
      </c>
    </row>
    <row r="8" spans="1:8" x14ac:dyDescent="0.25">
      <c r="A8" s="3">
        <v>6</v>
      </c>
      <c r="B8" s="4" t="s">
        <v>8</v>
      </c>
      <c r="C8" s="3">
        <f t="shared" si="0"/>
        <v>1</v>
      </c>
      <c r="D8" s="5" t="str">
        <f>IFERROR(--MID(D$24,SEARCH("Кол-во",D$24,SEARCH($B8,D$24)-20)+8,SEARCH("(?)",D$24,SEARCH($B8,D$24)-20)-SEARCH("Кол-во",D$24,SEARCH($B8,D$24)-20)-9),"")</f>
        <v/>
      </c>
      <c r="E8" s="5" t="str">
        <f>IFERROR(--MID(E$24,SEARCH("Кол-во",E$24,SEARCH($B8,E$24)-20)+8,SEARCH("(?)",E$24,SEARCH($B8,E$24)-20)-SEARCH("Кол-во",E$24,SEARCH($B8,E$24)-20)-9),"")</f>
        <v/>
      </c>
      <c r="F8" s="5" t="str">
        <f>IFERROR(--MID(F$24,SEARCH("Кол-во",F$24,SEARCH($B8,F$24)-20)+8,SEARCH("(?)",F$24,SEARCH($B8,F$24)-20)-SEARCH("Кол-во",F$24,SEARCH($B8,F$24)-20)-9),"")</f>
        <v/>
      </c>
      <c r="G8" s="5">
        <f>IFERROR(--MID(G$24,SEARCH("Кол-во",G$24,SEARCH($B8,G$24)-20)+8,SEARCH("(?)",G$24,SEARCH($B8,G$24)-20)-SEARCH("Кол-во",G$24,SEARCH($B8,G$24)-20)-9),"")</f>
        <v>1</v>
      </c>
      <c r="H8" s="5" t="str">
        <f>IFERROR(--MID(H$24,SEARCH("Кол-во",H$24,SEARCH($B8,H$24)-20)+8,SEARCH("(?)",H$24,SEARCH($B8,H$24)-20)-SEARCH("Кол-во",H$24,SEARCH($B8,H$24)-20)-9),"")</f>
        <v/>
      </c>
    </row>
    <row r="9" spans="1:8" x14ac:dyDescent="0.25">
      <c r="A9" s="3">
        <v>7</v>
      </c>
      <c r="B9" s="4" t="s">
        <v>9</v>
      </c>
      <c r="C9" s="3">
        <f t="shared" si="0"/>
        <v>0</v>
      </c>
      <c r="D9" s="5" t="str">
        <f>IFERROR(--MID(D$24,SEARCH("Кол-во",D$24,SEARCH($B9,D$24)-20)+8,SEARCH("(?)",D$24,SEARCH($B9,D$24)-20)-SEARCH("Кол-во",D$24,SEARCH($B9,D$24)-20)-9),"")</f>
        <v/>
      </c>
      <c r="E9" s="5" t="str">
        <f>IFERROR(--MID(E$24,SEARCH("Кол-во",E$24,SEARCH($B9,E$24)-20)+8,SEARCH("(?)",E$24,SEARCH($B9,E$24)-20)-SEARCH("Кол-во",E$24,SEARCH($B9,E$24)-20)-9),"")</f>
        <v/>
      </c>
      <c r="F9" s="5" t="str">
        <f>IFERROR(--MID(F$24,SEARCH("Кол-во",F$24,SEARCH($B9,F$24)-20)+8,SEARCH("(?)",F$24,SEARCH($B9,F$24)-20)-SEARCH("Кол-во",F$24,SEARCH($B9,F$24)-20)-9),"")</f>
        <v/>
      </c>
      <c r="G9" s="5" t="str">
        <f>IFERROR(--MID(G$24,SEARCH("Кол-во",G$24,SEARCH($B9,G$24)-20)+8,SEARCH("(?)",G$24,SEARCH($B9,G$24)-20)-SEARCH("Кол-во",G$24,SEARCH($B9,G$24)-20)-9),"")</f>
        <v/>
      </c>
      <c r="H9" s="5" t="str">
        <f>IFERROR(--MID(H$24,SEARCH("Кол-во",H$24,SEARCH($B9,H$24)-20)+8,SEARCH("(?)",H$24,SEARCH($B9,H$24)-20)-SEARCH("Кол-во",H$24,SEARCH($B9,H$24)-20)-9),"")</f>
        <v/>
      </c>
    </row>
    <row r="10" spans="1:8" x14ac:dyDescent="0.25">
      <c r="A10" s="3">
        <v>8</v>
      </c>
      <c r="B10" s="4" t="s">
        <v>10</v>
      </c>
      <c r="C10" s="3">
        <f t="shared" si="0"/>
        <v>0</v>
      </c>
      <c r="D10" s="5" t="str">
        <f>IFERROR(--MID(D$24,SEARCH("Кол-во",D$24,SEARCH($B10,D$24)-20)+8,SEARCH("(?)",D$24,SEARCH($B10,D$24)-20)-SEARCH("Кол-во",D$24,SEARCH($B10,D$24)-20)-9),"")</f>
        <v/>
      </c>
      <c r="E10" s="5" t="str">
        <f>IFERROR(--MID(E$24,SEARCH("Кол-во",E$24,SEARCH($B10,E$24)-20)+8,SEARCH("(?)",E$24,SEARCH($B10,E$24)-20)-SEARCH("Кол-во",E$24,SEARCH($B10,E$24)-20)-9),"")</f>
        <v/>
      </c>
      <c r="F10" s="5" t="str">
        <f>IFERROR(--MID(F$24,SEARCH("Кол-во",F$24,SEARCH($B10,F$24)-20)+8,SEARCH("(?)",F$24,SEARCH($B10,F$24)-20)-SEARCH("Кол-во",F$24,SEARCH($B10,F$24)-20)-9),"")</f>
        <v/>
      </c>
      <c r="G10" s="5" t="str">
        <f>IFERROR(--MID(G$24,SEARCH("Кол-во",G$24,SEARCH($B10,G$24)-20)+8,SEARCH("(?)",G$24,SEARCH($B10,G$24)-20)-SEARCH("Кол-во",G$24,SEARCH($B10,G$24)-20)-9),"")</f>
        <v/>
      </c>
      <c r="H10" s="5" t="str">
        <f>IFERROR(--MID(H$24,SEARCH("Кол-во",H$24,SEARCH($B10,H$24)-20)+8,SEARCH("(?)",H$24,SEARCH($B10,H$24)-20)-SEARCH("Кол-во",H$24,SEARCH($B10,H$24)-20)-9),"")</f>
        <v/>
      </c>
    </row>
    <row r="11" spans="1:8" x14ac:dyDescent="0.25">
      <c r="A11" s="3">
        <v>9</v>
      </c>
      <c r="B11" s="4" t="s">
        <v>11</v>
      </c>
      <c r="C11" s="3">
        <f t="shared" si="0"/>
        <v>0</v>
      </c>
      <c r="D11" s="5" t="str">
        <f>IFERROR(--MID(D$24,SEARCH("Кол-во",D$24,SEARCH($B11,D$24)-20)+8,SEARCH("(?)",D$24,SEARCH($B11,D$24)-20)-SEARCH("Кол-во",D$24,SEARCH($B11,D$24)-20)-9),"")</f>
        <v/>
      </c>
      <c r="E11" s="5" t="str">
        <f>IFERROR(--MID(E$24,SEARCH("Кол-во",E$24,SEARCH($B11,E$24)-20)+8,SEARCH("(?)",E$24,SEARCH($B11,E$24)-20)-SEARCH("Кол-во",E$24,SEARCH($B11,E$24)-20)-9),"")</f>
        <v/>
      </c>
      <c r="F11" s="5" t="str">
        <f>IFERROR(--MID(F$24,SEARCH("Кол-во",F$24,SEARCH($B11,F$24)-20)+8,SEARCH("(?)",F$24,SEARCH($B11,F$24)-20)-SEARCH("Кол-во",F$24,SEARCH($B11,F$24)-20)-9),"")</f>
        <v/>
      </c>
      <c r="G11" s="5" t="str">
        <f>IFERROR(--MID(G$24,SEARCH("Кол-во",G$24,SEARCH($B11,G$24)-20)+8,SEARCH("(?)",G$24,SEARCH($B11,G$24)-20)-SEARCH("Кол-во",G$24,SEARCH($B11,G$24)-20)-9),"")</f>
        <v/>
      </c>
      <c r="H11" s="5" t="str">
        <f>IFERROR(--MID(H$24,SEARCH("Кол-во",H$24,SEARCH($B11,H$24)-20)+8,SEARCH("(?)",H$24,SEARCH($B11,H$24)-20)-SEARCH("Кол-во",H$24,SEARCH($B11,H$24)-20)-9),"")</f>
        <v/>
      </c>
    </row>
    <row r="12" spans="1:8" x14ac:dyDescent="0.25">
      <c r="A12" s="3">
        <v>10</v>
      </c>
      <c r="B12" s="4" t="s">
        <v>12</v>
      </c>
      <c r="C12" s="3">
        <f t="shared" si="0"/>
        <v>1</v>
      </c>
      <c r="D12" s="5" t="str">
        <f>IFERROR(--MID(D$24,SEARCH("Кол-во",D$24,SEARCH($B12,D$24)-20)+8,SEARCH("(?)",D$24,SEARCH($B12,D$24)-20)-SEARCH("Кол-во",D$24,SEARCH($B12,D$24)-20)-9),"")</f>
        <v/>
      </c>
      <c r="E12" s="5" t="str">
        <f>IFERROR(--MID(E$24,SEARCH("Кол-во",E$24,SEARCH($B12,E$24)-20)+8,SEARCH("(?)",E$24,SEARCH($B12,E$24)-20)-SEARCH("Кол-во",E$24,SEARCH($B12,E$24)-20)-9),"")</f>
        <v/>
      </c>
      <c r="F12" s="5" t="str">
        <f>IFERROR(--MID(F$24,SEARCH("Кол-во",F$24,SEARCH($B12,F$24)-20)+8,SEARCH("(?)",F$24,SEARCH($B12,F$24)-20)-SEARCH("Кол-во",F$24,SEARCH($B12,F$24)-20)-9),"")</f>
        <v/>
      </c>
      <c r="G12" s="5" t="str">
        <f>IFERROR(--MID(G$24,SEARCH("Кол-во",G$24,SEARCH($B12,G$24)-20)+8,SEARCH("(?)",G$24,SEARCH($B12,G$24)-20)-SEARCH("Кол-во",G$24,SEARCH($B12,G$24)-20)-9),"")</f>
        <v/>
      </c>
      <c r="H12" s="5">
        <f>IFERROR(--MID(H$24,SEARCH("Кол-во",H$24,SEARCH($B12,H$24)-20)+8,SEARCH("(?)",H$24,SEARCH($B12,H$24)-20)-SEARCH("Кол-во",H$24,SEARCH($B12,H$24)-20)-9),"")</f>
        <v>1</v>
      </c>
    </row>
    <row r="13" spans="1:8" x14ac:dyDescent="0.25">
      <c r="A13" s="3">
        <v>11</v>
      </c>
      <c r="B13" s="4" t="s">
        <v>13</v>
      </c>
      <c r="C13" s="3">
        <f t="shared" si="0"/>
        <v>0</v>
      </c>
      <c r="D13" s="5" t="str">
        <f>IFERROR(--MID(D$24,SEARCH("Кол-во",D$24,SEARCH($B13,D$24)-20)+8,SEARCH("(?)",D$24,SEARCH($B13,D$24)-20)-SEARCH("Кол-во",D$24,SEARCH($B13,D$24)-20)-9),"")</f>
        <v/>
      </c>
      <c r="E13" s="5" t="str">
        <f>IFERROR(--MID(E$24,SEARCH("Кол-во",E$24,SEARCH($B13,E$24)-20)+8,SEARCH("(?)",E$24,SEARCH($B13,E$24)-20)-SEARCH("Кол-во",E$24,SEARCH($B13,E$24)-20)-9),"")</f>
        <v/>
      </c>
      <c r="F13" s="5" t="str">
        <f>IFERROR(--MID(F$24,SEARCH("Кол-во",F$24,SEARCH($B13,F$24)-20)+8,SEARCH("(?)",F$24,SEARCH($B13,F$24)-20)-SEARCH("Кол-во",F$24,SEARCH($B13,F$24)-20)-9),"")</f>
        <v/>
      </c>
      <c r="G13" s="5" t="str">
        <f>IFERROR(--MID(G$24,SEARCH("Кол-во",G$24,SEARCH($B13,G$24)-20)+8,SEARCH("(?)",G$24,SEARCH($B13,G$24)-20)-SEARCH("Кол-во",G$24,SEARCH($B13,G$24)-20)-9),"")</f>
        <v/>
      </c>
      <c r="H13" s="5" t="str">
        <f>IFERROR(--MID(H$24,SEARCH("Кол-во",H$24,SEARCH($B13,H$24)-20)+8,SEARCH("(?)",H$24,SEARCH($B13,H$24)-20)-SEARCH("Кол-во",H$24,SEARCH($B13,H$24)-20)-9),"")</f>
        <v/>
      </c>
    </row>
    <row r="14" spans="1:8" x14ac:dyDescent="0.25">
      <c r="A14" s="3">
        <v>12</v>
      </c>
      <c r="B14" s="4" t="s">
        <v>14</v>
      </c>
      <c r="C14" s="3">
        <f t="shared" si="0"/>
        <v>0</v>
      </c>
      <c r="D14" s="5" t="str">
        <f>IFERROR(--MID(D$24,SEARCH("Кол-во",D$24,SEARCH($B14,D$24)-20)+8,SEARCH("(?)",D$24,SEARCH($B14,D$24)-20)-SEARCH("Кол-во",D$24,SEARCH($B14,D$24)-20)-9),"")</f>
        <v/>
      </c>
      <c r="E14" s="5" t="str">
        <f>IFERROR(--MID(E$24,SEARCH("Кол-во",E$24,SEARCH($B14,E$24)-20)+8,SEARCH("(?)",E$24,SEARCH($B14,E$24)-20)-SEARCH("Кол-во",E$24,SEARCH($B14,E$24)-20)-9),"")</f>
        <v/>
      </c>
      <c r="F14" s="5" t="str">
        <f>IFERROR(--MID(F$24,SEARCH("Кол-во",F$24,SEARCH($B14,F$24)-20)+8,SEARCH("(?)",F$24,SEARCH($B14,F$24)-20)-SEARCH("Кол-во",F$24,SEARCH($B14,F$24)-20)-9),"")</f>
        <v/>
      </c>
      <c r="G14" s="5" t="str">
        <f>IFERROR(--MID(G$24,SEARCH("Кол-во",G$24,SEARCH($B14,G$24)-20)+8,SEARCH("(?)",G$24,SEARCH($B14,G$24)-20)-SEARCH("Кол-во",G$24,SEARCH($B14,G$24)-20)-9),"")</f>
        <v/>
      </c>
      <c r="H14" s="5" t="str">
        <f>IFERROR(--MID(H$24,SEARCH("Кол-во",H$24,SEARCH($B14,H$24)-20)+8,SEARCH("(?)",H$24,SEARCH($B14,H$24)-20)-SEARCH("Кол-во",H$24,SEARCH($B14,H$24)-20)-9),"")</f>
        <v/>
      </c>
    </row>
    <row r="15" spans="1:8" x14ac:dyDescent="0.25">
      <c r="A15" s="3">
        <v>13</v>
      </c>
      <c r="B15" s="4" t="s">
        <v>15</v>
      </c>
      <c r="C15" s="3">
        <f t="shared" si="0"/>
        <v>0</v>
      </c>
      <c r="D15" s="5" t="str">
        <f>IFERROR(--MID(D$24,SEARCH("Кол-во",D$24,SEARCH($B15,D$24)-20)+8,SEARCH("(?)",D$24,SEARCH($B15,D$24)-20)-SEARCH("Кол-во",D$24,SEARCH($B15,D$24)-20)-9),"")</f>
        <v/>
      </c>
      <c r="E15" s="5" t="str">
        <f>IFERROR(--MID(E$24,SEARCH("Кол-во",E$24,SEARCH($B15,E$24)-20)+8,SEARCH("(?)",E$24,SEARCH($B15,E$24)-20)-SEARCH("Кол-во",E$24,SEARCH($B15,E$24)-20)-9),"")</f>
        <v/>
      </c>
      <c r="F15" s="5" t="str">
        <f>IFERROR(--MID(F$24,SEARCH("Кол-во",F$24,SEARCH($B15,F$24)-20)+8,SEARCH("(?)",F$24,SEARCH($B15,F$24)-20)-SEARCH("Кол-во",F$24,SEARCH($B15,F$24)-20)-9),"")</f>
        <v/>
      </c>
      <c r="G15" s="5" t="str">
        <f>IFERROR(--MID(G$24,SEARCH("Кол-во",G$24,SEARCH($B15,G$24)-20)+8,SEARCH("(?)",G$24,SEARCH($B15,G$24)-20)-SEARCH("Кол-во",G$24,SEARCH($B15,G$24)-20)-9),"")</f>
        <v/>
      </c>
      <c r="H15" s="5" t="str">
        <f>IFERROR(--MID(H$24,SEARCH("Кол-во",H$24,SEARCH($B15,H$24)-20)+8,SEARCH("(?)",H$24,SEARCH($B15,H$24)-20)-SEARCH("Кол-во",H$24,SEARCH($B15,H$24)-20)-9),"")</f>
        <v/>
      </c>
    </row>
    <row r="16" spans="1:8" x14ac:dyDescent="0.25">
      <c r="A16" s="3">
        <v>14</v>
      </c>
      <c r="B16" s="4" t="s">
        <v>16</v>
      </c>
      <c r="C16" s="3">
        <f t="shared" si="0"/>
        <v>0</v>
      </c>
      <c r="D16" s="5" t="str">
        <f>IFERROR(--MID(D$24,SEARCH("Кол-во",D$24,SEARCH($B16,D$24)-20)+8,SEARCH("(?)",D$24,SEARCH($B16,D$24)-20)-SEARCH("Кол-во",D$24,SEARCH($B16,D$24)-20)-9),"")</f>
        <v/>
      </c>
      <c r="E16" s="5" t="str">
        <f>IFERROR(--MID(E$24,SEARCH("Кол-во",E$24,SEARCH($B16,E$24)-20)+8,SEARCH("(?)",E$24,SEARCH($B16,E$24)-20)-SEARCH("Кол-во",E$24,SEARCH($B16,E$24)-20)-9),"")</f>
        <v/>
      </c>
      <c r="F16" s="5" t="str">
        <f>IFERROR(--MID(F$24,SEARCH("Кол-во",F$24,SEARCH($B16,F$24)-20)+8,SEARCH("(?)",F$24,SEARCH($B16,F$24)-20)-SEARCH("Кол-во",F$24,SEARCH($B16,F$24)-20)-9),"")</f>
        <v/>
      </c>
      <c r="G16" s="5" t="str">
        <f>IFERROR(--MID(G$24,SEARCH("Кол-во",G$24,SEARCH($B16,G$24)-20)+8,SEARCH("(?)",G$24,SEARCH($B16,G$24)-20)-SEARCH("Кол-во",G$24,SEARCH($B16,G$24)-20)-9),"")</f>
        <v/>
      </c>
      <c r="H16" s="5" t="str">
        <f>IFERROR(--MID(H$24,SEARCH("Кол-во",H$24,SEARCH($B16,H$24)-20)+8,SEARCH("(?)",H$24,SEARCH($B16,H$24)-20)-SEARCH("Кол-во",H$24,SEARCH($B16,H$24)-20)-9),"")</f>
        <v/>
      </c>
    </row>
    <row r="17" spans="1:8" x14ac:dyDescent="0.25">
      <c r="A17" s="3">
        <v>15</v>
      </c>
      <c r="B17" s="4" t="s">
        <v>17</v>
      </c>
      <c r="C17" s="3">
        <f t="shared" si="0"/>
        <v>0</v>
      </c>
      <c r="D17" s="5" t="str">
        <f>IFERROR(--MID(D$24,SEARCH("Кол-во",D$24,SEARCH($B17,D$24)-20)+8,SEARCH("(?)",D$24,SEARCH($B17,D$24)-20)-SEARCH("Кол-во",D$24,SEARCH($B17,D$24)-20)-9),"")</f>
        <v/>
      </c>
      <c r="E17" s="5" t="str">
        <f>IFERROR(--MID(E$24,SEARCH("Кол-во",E$24,SEARCH($B17,E$24)-20)+8,SEARCH("(?)",E$24,SEARCH($B17,E$24)-20)-SEARCH("Кол-во",E$24,SEARCH($B17,E$24)-20)-9),"")</f>
        <v/>
      </c>
      <c r="F17" s="5" t="str">
        <f>IFERROR(--MID(F$24,SEARCH("Кол-во",F$24,SEARCH($B17,F$24)-20)+8,SEARCH("(?)",F$24,SEARCH($B17,F$24)-20)-SEARCH("Кол-во",F$24,SEARCH($B17,F$24)-20)-9),"")</f>
        <v/>
      </c>
      <c r="G17" s="5" t="str">
        <f>IFERROR(--MID(G$24,SEARCH("Кол-во",G$24,SEARCH($B17,G$24)-20)+8,SEARCH("(?)",G$24,SEARCH($B17,G$24)-20)-SEARCH("Кол-во",G$24,SEARCH($B17,G$24)-20)-9),"")</f>
        <v/>
      </c>
      <c r="H17" s="5" t="str">
        <f>IFERROR(--MID(H$24,SEARCH("Кол-во",H$24,SEARCH($B17,H$24)-20)+8,SEARCH("(?)",H$24,SEARCH($B17,H$24)-20)-SEARCH("Кол-во",H$24,SEARCH($B17,H$24)-20)-9),"")</f>
        <v/>
      </c>
    </row>
    <row r="18" spans="1:8" x14ac:dyDescent="0.25">
      <c r="A18" s="3">
        <v>16</v>
      </c>
      <c r="B18" s="4" t="s">
        <v>18</v>
      </c>
      <c r="C18" s="3">
        <f t="shared" si="0"/>
        <v>0</v>
      </c>
      <c r="D18" s="5" t="str">
        <f>IFERROR(--MID(D$24,SEARCH("Кол-во",D$24,SEARCH($B18,D$24)-20)+8,SEARCH("(?)",D$24,SEARCH($B18,D$24)-20)-SEARCH("Кол-во",D$24,SEARCH($B18,D$24)-20)-9),"")</f>
        <v/>
      </c>
      <c r="E18" s="5" t="str">
        <f>IFERROR(--MID(E$24,SEARCH("Кол-во",E$24,SEARCH($B18,E$24)-20)+8,SEARCH("(?)",E$24,SEARCH($B18,E$24)-20)-SEARCH("Кол-во",E$24,SEARCH($B18,E$24)-20)-9),"")</f>
        <v/>
      </c>
      <c r="F18" s="5" t="str">
        <f>IFERROR(--MID(F$24,SEARCH("Кол-во",F$24,SEARCH($B18,F$24)-20)+8,SEARCH("(?)",F$24,SEARCH($B18,F$24)-20)-SEARCH("Кол-во",F$24,SEARCH($B18,F$24)-20)-9),"")</f>
        <v/>
      </c>
      <c r="G18" s="5" t="str">
        <f>IFERROR(--MID(G$24,SEARCH("Кол-во",G$24,SEARCH($B18,G$24)-20)+8,SEARCH("(?)",G$24,SEARCH($B18,G$24)-20)-SEARCH("Кол-во",G$24,SEARCH($B18,G$24)-20)-9),"")</f>
        <v/>
      </c>
      <c r="H18" s="5" t="str">
        <f>IFERROR(--MID(H$24,SEARCH("Кол-во",H$24,SEARCH($B18,H$24)-20)+8,SEARCH("(?)",H$24,SEARCH($B18,H$24)-20)-SEARCH("Кол-во",H$24,SEARCH($B18,H$24)-20)-9),"")</f>
        <v/>
      </c>
    </row>
    <row r="19" spans="1:8" x14ac:dyDescent="0.25">
      <c r="A19" s="3">
        <v>17</v>
      </c>
      <c r="B19" s="4" t="s">
        <v>19</v>
      </c>
      <c r="C19" s="3">
        <f t="shared" si="0"/>
        <v>1</v>
      </c>
      <c r="D19" s="5" t="str">
        <f>IFERROR(--MID(D$24,SEARCH("Кол-во",D$24,SEARCH($B19,D$24)-20)+8,SEARCH("(?)",D$24,SEARCH($B19,D$24)-20)-SEARCH("Кол-во",D$24,SEARCH($B19,D$24)-20)-9),"")</f>
        <v/>
      </c>
      <c r="E19" s="5" t="str">
        <f>IFERROR(--MID(E$24,SEARCH("Кол-во",E$24,SEARCH($B19,E$24)-20)+8,SEARCH("(?)",E$24,SEARCH($B19,E$24)-20)-SEARCH("Кол-во",E$24,SEARCH($B19,E$24)-20)-9),"")</f>
        <v/>
      </c>
      <c r="F19" s="5">
        <f>IFERROR(--MID(F$24,SEARCH("Кол-во",F$24,SEARCH($B19,F$24)-20)+8,SEARCH("(?)",F$24,SEARCH($B19,F$24)-20)-SEARCH("Кол-во",F$24,SEARCH($B19,F$24)-20)-9),"")</f>
        <v>1</v>
      </c>
      <c r="G19" s="5" t="str">
        <f>IFERROR(--MID(G$24,SEARCH("Кол-во",G$24,SEARCH($B19,G$24)-20)+8,SEARCH("(?)",G$24,SEARCH($B19,G$24)-20)-SEARCH("Кол-во",G$24,SEARCH($B19,G$24)-20)-9),"")</f>
        <v/>
      </c>
      <c r="H19" s="5" t="str">
        <f>IFERROR(--MID(H$24,SEARCH("Кол-во",H$24,SEARCH($B19,H$24)-20)+8,SEARCH("(?)",H$24,SEARCH($B19,H$24)-20)-SEARCH("Кол-во",H$24,SEARCH($B19,H$24)-20)-9),"")</f>
        <v/>
      </c>
    </row>
    <row r="20" spans="1:8" x14ac:dyDescent="0.25">
      <c r="A20" s="3">
        <v>18</v>
      </c>
      <c r="B20" s="4" t="s">
        <v>20</v>
      </c>
      <c r="C20" s="3">
        <f t="shared" si="0"/>
        <v>2</v>
      </c>
      <c r="D20" s="5" t="str">
        <f>IFERROR(--MID(D$24,SEARCH("Кол-во",D$24,SEARCH($B20,D$24)-20)+8,SEARCH("(?)",D$24,SEARCH($B20,D$24)-20)-SEARCH("Кол-во",D$24,SEARCH($B20,D$24)-20)-9),"")</f>
        <v/>
      </c>
      <c r="E20" s="5" t="str">
        <f>IFERROR(--MID(E$24,SEARCH("Кол-во",E$24,SEARCH($B20,E$24)-20)+8,SEARCH("(?)",E$24,SEARCH($B20,E$24)-20)-SEARCH("Кол-во",E$24,SEARCH($B20,E$24)-20)-9),"")</f>
        <v/>
      </c>
      <c r="F20" s="5" t="str">
        <f>IFERROR(--MID(F$24,SEARCH("Кол-во",F$24,SEARCH($B20,F$24)-20)+8,SEARCH("(?)",F$24,SEARCH($B20,F$24)-20)-SEARCH("Кол-во",F$24,SEARCH($B20,F$24)-20)-9),"")</f>
        <v/>
      </c>
      <c r="G20" s="5">
        <f>IFERROR(--MID(G$24,SEARCH("Кол-во",G$24,SEARCH($B20,G$24)-20)+8,SEARCH("(?)",G$24,SEARCH($B20,G$24)-20)-SEARCH("Кол-во",G$24,SEARCH($B20,G$24)-20)-9),"")</f>
        <v>1</v>
      </c>
      <c r="H20" s="5">
        <f>IFERROR(--MID(H$24,SEARCH("Кол-во",H$24,SEARCH($B20,H$24)-20)+8,SEARCH("(?)",H$24,SEARCH($B20,H$24)-20)-SEARCH("Кол-во",H$24,SEARCH($B20,H$24)-20)-9),"")</f>
        <v>1</v>
      </c>
    </row>
    <row r="21" spans="1:8" x14ac:dyDescent="0.25">
      <c r="A21" s="3">
        <v>19</v>
      </c>
      <c r="B21" s="4" t="s">
        <v>21</v>
      </c>
      <c r="C21" s="3">
        <f t="shared" si="0"/>
        <v>0</v>
      </c>
      <c r="D21" s="5" t="str">
        <f>IFERROR(--MID(D$24,SEARCH("Кол-во",D$24,SEARCH($B21,D$24)-20)+8,SEARCH("(?)",D$24,SEARCH($B21,D$24)-20)-SEARCH("Кол-во",D$24,SEARCH($B21,D$24)-20)-9),"")</f>
        <v/>
      </c>
      <c r="E21" s="5" t="str">
        <f>IFERROR(--MID(E$24,SEARCH("Кол-во",E$24,SEARCH($B21,E$24)-20)+8,SEARCH("(?)",E$24,SEARCH($B21,E$24)-20)-SEARCH("Кол-во",E$24,SEARCH($B21,E$24)-20)-9),"")</f>
        <v/>
      </c>
      <c r="F21" s="5" t="str">
        <f>IFERROR(--MID(F$24,SEARCH("Кол-во",F$24,SEARCH($B21,F$24)-20)+8,SEARCH("(?)",F$24,SEARCH($B21,F$24)-20)-SEARCH("Кол-во",F$24,SEARCH($B21,F$24)-20)-9),"")</f>
        <v/>
      </c>
      <c r="G21" s="5" t="str">
        <f>IFERROR(--MID(G$24,SEARCH("Кол-во",G$24,SEARCH($B21,G$24)-20)+8,SEARCH("(?)",G$24,SEARCH($B21,G$24)-20)-SEARCH("Кол-во",G$24,SEARCH($B21,G$24)-20)-9),"")</f>
        <v/>
      </c>
      <c r="H21" s="5" t="str">
        <f>IFERROR(--MID(H$24,SEARCH("Кол-во",H$24,SEARCH($B21,H$24)-20)+8,SEARCH("(?)",H$24,SEARCH($B21,H$24)-20)-SEARCH("Кол-во",H$24,SEARCH($B21,H$24)-20)-9),"")</f>
        <v/>
      </c>
    </row>
    <row r="22" spans="1:8" x14ac:dyDescent="0.25">
      <c r="A22" s="3">
        <v>20</v>
      </c>
      <c r="B22" s="4" t="s">
        <v>22</v>
      </c>
      <c r="C22" s="3">
        <f t="shared" si="0"/>
        <v>1</v>
      </c>
      <c r="D22" s="5" t="str">
        <f>IFERROR(--MID(D$24,SEARCH("Кол-во",D$24,SEARCH($B22,D$24)-20)+8,SEARCH("(?)",D$24,SEARCH($B22,D$24)-20)-SEARCH("Кол-во",D$24,SEARCH($B22,D$24)-20)-9),"")</f>
        <v/>
      </c>
      <c r="E22" s="5">
        <f>IFERROR(--MID(E$24,SEARCH("Кол-во",E$24,SEARCH($B22,E$24)-20)+8,SEARCH("(?)",E$24,SEARCH($B22,E$24)-20)-SEARCH("Кол-во",E$24,SEARCH($B22,E$24)-20)-9),"")</f>
        <v>1</v>
      </c>
      <c r="F22" s="5" t="str">
        <f>IFERROR(--MID(F$24,SEARCH("Кол-во",F$24,SEARCH($B22,F$24)-20)+8,SEARCH("(?)",F$24,SEARCH($B22,F$24)-20)-SEARCH("Кол-во",F$24,SEARCH($B22,F$24)-20)-9),"")</f>
        <v/>
      </c>
      <c r="G22" s="5" t="str">
        <f>IFERROR(--MID(G$24,SEARCH("Кол-во",G$24,SEARCH($B22,G$24)-20)+8,SEARCH("(?)",G$24,SEARCH($B22,G$24)-20)-SEARCH("Кол-во",G$24,SEARCH($B22,G$24)-20)-9),"")</f>
        <v/>
      </c>
      <c r="H22" s="5" t="str">
        <f>IFERROR(--MID(H$24,SEARCH("Кол-во",H$24,SEARCH($B22,H$24)-20)+8,SEARCH("(?)",H$24,SEARCH($B22,H$24)-20)-SEARCH("Кол-во",H$24,SEARCH($B22,H$24)-20)-9),"")</f>
        <v/>
      </c>
    </row>
    <row r="23" spans="1:8" s="6" customFormat="1" x14ac:dyDescent="0.25">
      <c r="C23" s="7"/>
    </row>
    <row r="24" spans="1:8" s="6" customFormat="1" ht="409.5" x14ac:dyDescent="0.25">
      <c r="C24" s="7"/>
      <c r="D24" s="6" t="s">
        <v>27</v>
      </c>
      <c r="E24" s="6" t="s">
        <v>23</v>
      </c>
      <c r="F24" s="6" t="s">
        <v>24</v>
      </c>
      <c r="G24" s="6" t="s">
        <v>25</v>
      </c>
      <c r="H24" s="6" t="s">
        <v>26</v>
      </c>
    </row>
    <row r="25" spans="1:8" s="6" customFormat="1" x14ac:dyDescent="0.25">
      <c r="C25" s="7"/>
    </row>
    <row r="26" spans="1:8" s="6" customFormat="1" x14ac:dyDescent="0.25">
      <c r="C26" s="7"/>
    </row>
    <row r="27" spans="1:8" s="6" customFormat="1" x14ac:dyDescent="0.25">
      <c r="C27" s="7"/>
    </row>
    <row r="28" spans="1:8" s="6" customFormat="1" x14ac:dyDescent="0.25">
      <c r="C28" s="7"/>
    </row>
    <row r="29" spans="1:8" s="6" customFormat="1" x14ac:dyDescent="0.25">
      <c r="C29" s="7"/>
    </row>
    <row r="30" spans="1:8" s="6" customFormat="1" x14ac:dyDescent="0.25">
      <c r="C30" s="7"/>
    </row>
    <row r="31" spans="1:8" s="2" customFormat="1" x14ac:dyDescent="0.25">
      <c r="C31" s="1"/>
    </row>
    <row r="32" spans="1:8" s="2" customFormat="1" x14ac:dyDescent="0.25">
      <c r="C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Кто-то новый</cp:lastModifiedBy>
  <dcterms:created xsi:type="dcterms:W3CDTF">2016-03-14T08:01:56Z</dcterms:created>
  <dcterms:modified xsi:type="dcterms:W3CDTF">2016-03-14T08:50:21Z</dcterms:modified>
</cp:coreProperties>
</file>