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СПЕЦИФИКАЦИЯ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G4" i="1"/>
  <c r="H4" i="1" s="1"/>
  <c r="F5" i="1"/>
  <c r="G5" i="1" s="1"/>
  <c r="H5" i="1" s="1"/>
  <c r="F6" i="1"/>
  <c r="G6" i="1"/>
  <c r="H6" i="1" s="1"/>
  <c r="F7" i="1"/>
  <c r="G7" i="1" s="1"/>
  <c r="H7" i="1" s="1"/>
  <c r="F8" i="1"/>
  <c r="G8" i="1"/>
  <c r="H8" i="1" s="1"/>
  <c r="F9" i="1"/>
  <c r="G9" i="1" s="1"/>
  <c r="H9" i="1" s="1"/>
  <c r="F10" i="1"/>
  <c r="G10" i="1"/>
  <c r="H10" i="1" s="1"/>
  <c r="H3" i="1"/>
  <c r="G3" i="1"/>
</calcChain>
</file>

<file path=xl/sharedStrings.xml><?xml version="1.0" encoding="utf-8"?>
<sst xmlns="http://schemas.openxmlformats.org/spreadsheetml/2006/main" count="43" uniqueCount="26">
  <si>
    <t>ЭЛЕМЕНТ</t>
  </si>
  <si>
    <t>ОБОЗНАЧЕНИЕ</t>
  </si>
  <si>
    <t>ОПИСАНИЕ</t>
  </si>
  <si>
    <t xml:space="preserve"> КОЛ.</t>
  </si>
  <si>
    <t>Проем Добор 1 (2416x182x19)</t>
  </si>
  <si>
    <t>Проем Добор 2 (870x182x19)</t>
  </si>
  <si>
    <t>Проем обналичка 1 (2494x76x19)</t>
  </si>
  <si>
    <t>Проем обналичка 2 (832x76x19)</t>
  </si>
  <si>
    <t>Проем обналичка 3 (2494x76x19)</t>
  </si>
  <si>
    <t>Проем профиль 1 (2443x33x23)</t>
  </si>
  <si>
    <t>Проем профиль 2 (886x33x23)</t>
  </si>
  <si>
    <t>Проем профиль 3 (2443x33x23)</t>
  </si>
  <si>
    <t>Шпон</t>
  </si>
  <si>
    <t>Раззмер</t>
  </si>
  <si>
    <t>Кромка</t>
  </si>
  <si>
    <t>X</t>
  </si>
  <si>
    <t>Y</t>
  </si>
  <si>
    <t>Z</t>
  </si>
  <si>
    <t>X 1</t>
  </si>
  <si>
    <t>X2</t>
  </si>
  <si>
    <t>Y1</t>
  </si>
  <si>
    <t>Y2</t>
  </si>
  <si>
    <t>с 2-х сторон</t>
  </si>
  <si>
    <t>Деталь</t>
  </si>
  <si>
    <t>МДФ 18 с 2-х ст.</t>
  </si>
  <si>
    <t>МДФ 22 с 2-х 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</si>
</sst>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F4" sqref="F4"/>
    </sheetView>
  </sheetViews>
  <sheetFormatPr defaultRowHeight="15" x14ac:dyDescent="0.25"/>
  <cols>
    <col min="2" max="2" width="29.7109375" bestFit="1" customWidth="1"/>
    <col min="3" max="3" width="21.28515625" customWidth="1"/>
    <col min="5" max="5" width="14.85546875" bestFit="1" customWidth="1"/>
  </cols>
  <sheetData>
    <row r="1" spans="1:15" ht="15.75" thickBot="1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12</v>
      </c>
      <c r="F1" s="14" t="s">
        <v>13</v>
      </c>
      <c r="G1" s="15"/>
      <c r="H1" s="16"/>
      <c r="I1" s="14" t="s">
        <v>14</v>
      </c>
      <c r="J1" s="15"/>
      <c r="K1" s="15"/>
      <c r="L1" s="16"/>
      <c r="N1" s="2" t="s">
        <v>19</v>
      </c>
    </row>
    <row r="2" spans="1:15" ht="15.75" thickBot="1" x14ac:dyDescent="0.3">
      <c r="A2" s="18"/>
      <c r="B2" s="18"/>
      <c r="C2" s="18"/>
      <c r="D2" s="18"/>
      <c r="E2" s="18"/>
      <c r="F2" s="6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3" t="s">
        <v>20</v>
      </c>
      <c r="N2" s="4" t="s">
        <v>23</v>
      </c>
      <c r="O2" s="5" t="s">
        <v>21</v>
      </c>
    </row>
    <row r="3" spans="1:15" x14ac:dyDescent="0.25">
      <c r="A3" s="10">
        <v>1</v>
      </c>
      <c r="B3" s="11" t="s">
        <v>4</v>
      </c>
      <c r="C3" s="12" t="s">
        <v>24</v>
      </c>
      <c r="D3" s="13">
        <v>2</v>
      </c>
      <c r="E3" s="10" t="s">
        <v>22</v>
      </c>
      <c r="F3" s="13">
        <f>--TRIM(LEFTB(SUBSTITUTE(MID(B3,SEARCH("(",B3)+1,15),"x",REPT(" ",15)),15))</f>
        <v>2416</v>
      </c>
      <c r="G3" s="13">
        <f>--TRIM(LEFTB(SUBSTITUTE(MID(B3,SEARCH(F3,B3)+LEN(F3)+1,15),"x",REPT(" ",15)),15))</f>
        <v>182</v>
      </c>
      <c r="H3" s="13">
        <f>--TRIM(LEFTB(SUBSTITUTE(MID(B3,SEARCH(F3&amp;"x"&amp;G3,B3)+LEN(F3&amp;G3)+2,15),")",REPT(" ",15)),15))</f>
        <v>19</v>
      </c>
      <c r="I3" s="10"/>
      <c r="J3" s="10"/>
      <c r="K3" s="10"/>
      <c r="L3" s="10"/>
      <c r="N3" s="2" t="s">
        <v>18</v>
      </c>
    </row>
    <row r="4" spans="1:15" x14ac:dyDescent="0.25">
      <c r="A4" s="7">
        <v>2</v>
      </c>
      <c r="B4" s="8" t="s">
        <v>5</v>
      </c>
      <c r="C4" s="9" t="s">
        <v>24</v>
      </c>
      <c r="D4" s="2">
        <v>1</v>
      </c>
      <c r="E4" s="7" t="s">
        <v>22</v>
      </c>
      <c r="F4" s="13">
        <f t="shared" ref="F4:F10" si="0">--TRIM(LEFTB(SUBSTITUTE(MID(B4,SEARCH("(",B4)+1,15),"x",REPT(" ",15)),15))</f>
        <v>870</v>
      </c>
      <c r="G4" s="13">
        <f t="shared" ref="G4:G10" si="1">--TRIM(LEFTB(SUBSTITUTE(MID(B4,SEARCH(F4,B4)+LEN(F4)+1,15),"x",REPT(" ",15)),15))</f>
        <v>182</v>
      </c>
      <c r="H4" s="13">
        <f t="shared" ref="H4:H10" si="2">--TRIM(LEFTB(SUBSTITUTE(MID(B4,SEARCH(F4&amp;"x"&amp;G4,B4)+LEN(F4&amp;G4)+2,15),")",REPT(" ",15)),15))</f>
        <v>19</v>
      </c>
      <c r="I4" s="7"/>
      <c r="J4" s="7"/>
      <c r="K4" s="7"/>
      <c r="L4" s="7"/>
    </row>
    <row r="5" spans="1:15" x14ac:dyDescent="0.25">
      <c r="A5" s="7">
        <v>3</v>
      </c>
      <c r="B5" s="8" t="s">
        <v>6</v>
      </c>
      <c r="C5" s="9" t="s">
        <v>24</v>
      </c>
      <c r="D5" s="2">
        <v>1</v>
      </c>
      <c r="E5" s="7" t="s">
        <v>22</v>
      </c>
      <c r="F5" s="13">
        <f t="shared" si="0"/>
        <v>2494</v>
      </c>
      <c r="G5" s="13">
        <f t="shared" si="1"/>
        <v>76</v>
      </c>
      <c r="H5" s="13">
        <f t="shared" si="2"/>
        <v>19</v>
      </c>
      <c r="I5" s="7"/>
      <c r="J5" s="7"/>
      <c r="K5" s="7"/>
      <c r="L5" s="7"/>
    </row>
    <row r="6" spans="1:15" x14ac:dyDescent="0.25">
      <c r="A6" s="7">
        <v>4</v>
      </c>
      <c r="B6" s="8" t="s">
        <v>7</v>
      </c>
      <c r="C6" s="9" t="s">
        <v>24</v>
      </c>
      <c r="D6" s="2">
        <v>1</v>
      </c>
      <c r="E6" s="7" t="s">
        <v>22</v>
      </c>
      <c r="F6" s="13">
        <f t="shared" si="0"/>
        <v>832</v>
      </c>
      <c r="G6" s="13">
        <f t="shared" si="1"/>
        <v>76</v>
      </c>
      <c r="H6" s="13">
        <f t="shared" si="2"/>
        <v>19</v>
      </c>
      <c r="I6" s="7"/>
      <c r="J6" s="7"/>
      <c r="K6" s="7"/>
      <c r="L6" s="7"/>
    </row>
    <row r="7" spans="1:15" x14ac:dyDescent="0.25">
      <c r="A7" s="7">
        <v>5</v>
      </c>
      <c r="B7" s="8" t="s">
        <v>8</v>
      </c>
      <c r="C7" s="9" t="s">
        <v>24</v>
      </c>
      <c r="D7" s="2">
        <v>1</v>
      </c>
      <c r="E7" s="7" t="s">
        <v>22</v>
      </c>
      <c r="F7" s="13">
        <f t="shared" si="0"/>
        <v>2494</v>
      </c>
      <c r="G7" s="13">
        <f t="shared" si="1"/>
        <v>76</v>
      </c>
      <c r="H7" s="13">
        <f t="shared" si="2"/>
        <v>19</v>
      </c>
      <c r="I7" s="7"/>
      <c r="J7" s="7"/>
      <c r="K7" s="7"/>
      <c r="L7" s="7"/>
    </row>
    <row r="8" spans="1:15" x14ac:dyDescent="0.25">
      <c r="A8" s="7">
        <v>6</v>
      </c>
      <c r="B8" s="8" t="s">
        <v>9</v>
      </c>
      <c r="C8" s="9" t="s">
        <v>25</v>
      </c>
      <c r="D8" s="2">
        <v>1</v>
      </c>
      <c r="E8" s="7" t="s">
        <v>22</v>
      </c>
      <c r="F8" s="13">
        <f t="shared" si="0"/>
        <v>2443</v>
      </c>
      <c r="G8" s="13">
        <f t="shared" si="1"/>
        <v>33</v>
      </c>
      <c r="H8" s="13">
        <f t="shared" si="2"/>
        <v>23</v>
      </c>
      <c r="I8" s="7"/>
      <c r="J8" s="7"/>
      <c r="K8" s="7"/>
      <c r="L8" s="7"/>
    </row>
    <row r="9" spans="1:15" x14ac:dyDescent="0.25">
      <c r="A9" s="7">
        <v>7</v>
      </c>
      <c r="B9" s="8" t="s">
        <v>10</v>
      </c>
      <c r="C9" s="9" t="s">
        <v>25</v>
      </c>
      <c r="D9" s="2">
        <v>1</v>
      </c>
      <c r="E9" s="7" t="s">
        <v>22</v>
      </c>
      <c r="F9" s="13">
        <f t="shared" si="0"/>
        <v>886</v>
      </c>
      <c r="G9" s="13">
        <f t="shared" si="1"/>
        <v>33</v>
      </c>
      <c r="H9" s="13">
        <f t="shared" si="2"/>
        <v>23</v>
      </c>
      <c r="I9" s="7"/>
      <c r="J9" s="7"/>
      <c r="K9" s="7"/>
      <c r="L9" s="7"/>
    </row>
    <row r="10" spans="1:15" x14ac:dyDescent="0.25">
      <c r="A10" s="7">
        <v>8</v>
      </c>
      <c r="B10" s="8" t="s">
        <v>11</v>
      </c>
      <c r="C10" s="9" t="s">
        <v>25</v>
      </c>
      <c r="D10" s="2">
        <v>1</v>
      </c>
      <c r="E10" s="7" t="s">
        <v>22</v>
      </c>
      <c r="F10" s="13">
        <f t="shared" si="0"/>
        <v>2443</v>
      </c>
      <c r="G10" s="13">
        <f t="shared" si="1"/>
        <v>33</v>
      </c>
      <c r="H10" s="13">
        <f t="shared" si="2"/>
        <v>23</v>
      </c>
      <c r="I10" s="7"/>
      <c r="J10" s="7"/>
      <c r="K10" s="7"/>
      <c r="L10" s="7"/>
    </row>
  </sheetData>
  <mergeCells count="7">
    <mergeCell ref="F1:H1"/>
    <mergeCell ref="I1:L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Кадина Зоя</dc:creator>
  <cp:lastModifiedBy>user</cp:lastModifiedBy>
  <dcterms:created xsi:type="dcterms:W3CDTF">2016-03-02T12:08:51Z</dcterms:created>
  <dcterms:modified xsi:type="dcterms:W3CDTF">2016-03-14T17:28:00Z</dcterms:modified>
</cp:coreProperties>
</file>