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60" yWindow="315" windowWidth="5190" windowHeight="3570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J34" i="1" l="1"/>
  <c r="D26" i="1"/>
  <c r="D27" i="1"/>
  <c r="D25" i="1"/>
  <c r="J25" i="1"/>
  <c r="I36" i="1"/>
  <c r="I37" i="1"/>
  <c r="I38" i="1"/>
  <c r="I39" i="1"/>
  <c r="I40" i="1"/>
  <c r="J23" i="1"/>
  <c r="K23" i="1"/>
  <c r="J24" i="1"/>
  <c r="K24" i="1"/>
  <c r="K26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J41" i="1"/>
  <c r="K41" i="1"/>
  <c r="I43" i="1"/>
  <c r="J43" i="1"/>
  <c r="K43" i="1"/>
  <c r="I3" i="1"/>
  <c r="J3" i="1"/>
  <c r="K3" i="1"/>
  <c r="J27" i="1"/>
  <c r="K27" i="1"/>
  <c r="D28" i="1"/>
  <c r="J26" i="1"/>
  <c r="K25" i="1"/>
  <c r="J28" i="1"/>
  <c r="D29" i="1"/>
  <c r="K28" i="1"/>
  <c r="D30" i="1"/>
  <c r="J29" i="1"/>
  <c r="K29" i="1"/>
  <c r="D31" i="1"/>
  <c r="J30" i="1"/>
  <c r="K30" i="1"/>
  <c r="J31" i="1"/>
  <c r="K31" i="1"/>
  <c r="D32" i="1"/>
  <c r="J32" i="1"/>
  <c r="D33" i="1"/>
  <c r="K32" i="1"/>
  <c r="D34" i="1"/>
  <c r="K33" i="1"/>
  <c r="J33" i="1"/>
  <c r="D35" i="1"/>
  <c r="K34" i="1"/>
  <c r="J35" i="1"/>
  <c r="D36" i="1"/>
  <c r="K35" i="1"/>
  <c r="D37" i="1"/>
  <c r="J36" i="1"/>
  <c r="K36" i="1"/>
  <c r="D38" i="1"/>
  <c r="J37" i="1"/>
  <c r="K37" i="1"/>
  <c r="K38" i="1"/>
  <c r="D39" i="1"/>
  <c r="J38" i="1"/>
  <c r="J39" i="1"/>
  <c r="D40" i="1"/>
  <c r="K39" i="1"/>
  <c r="J40" i="1"/>
  <c r="K40" i="1"/>
</calcChain>
</file>

<file path=xl/sharedStrings.xml><?xml version="1.0" encoding="utf-8"?>
<sst xmlns="http://schemas.openxmlformats.org/spreadsheetml/2006/main" count="9" uniqueCount="9">
  <si>
    <t>Shaded areas</t>
  </si>
  <si>
    <t>Cost</t>
  </si>
  <si>
    <t>Revenue</t>
  </si>
  <si>
    <t>Fixed</t>
  </si>
  <si>
    <t>X Error</t>
  </si>
  <si>
    <t>Y Error</t>
  </si>
  <si>
    <t>Loss</t>
  </si>
  <si>
    <t>Profit</t>
  </si>
  <si>
    <t>Mask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</si>
</sst>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6" xfId="0" applyFill="1" applyBorder="1"/>
    <xf numFmtId="0" fontId="0" fillId="5" borderId="7" xfId="0" applyFill="1" applyBorder="1"/>
    <xf numFmtId="0" fontId="0" fillId="0" borderId="6" xfId="0" applyBorder="1"/>
    <xf numFmtId="0" fontId="0" fillId="0" borderId="7" xfId="0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089941830121"/>
          <c:y val="0.12077351663230597"/>
          <c:w val="0.50299474731408367"/>
          <c:h val="0.68116263380620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40256"/>
        <c:axId val="90600192"/>
      </c:scatterChart>
      <c:valAx>
        <c:axId val="8624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600192"/>
        <c:crosses val="autoZero"/>
        <c:crossBetween val="midCat"/>
      </c:valAx>
      <c:valAx>
        <c:axId val="9060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2402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51591305577813"/>
          <c:y val="0.32367301913347785"/>
          <c:w val="0.23353324846370249"/>
          <c:h val="0.280194758263912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089941830121"/>
          <c:y val="0.12077351663230597"/>
          <c:w val="0.50299474731408367"/>
          <c:h val="0.68116263380620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0"/>
            <c:minus>
              <c:numRef>
                <c:f>Sheet2!$G$3:$G$43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0"/>
            <c:minus>
              <c:numRef>
                <c:f>Sheet2!$H$3:$H$43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38752"/>
        <c:axId val="90944640"/>
      </c:scatterChart>
      <c:valAx>
        <c:axId val="909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944640"/>
        <c:crosses val="autoZero"/>
        <c:crossBetween val="midCat"/>
      </c:valAx>
      <c:valAx>
        <c:axId val="90944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93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51591305577813"/>
          <c:y val="0.32367301913347785"/>
          <c:w val="0.23353324846370249"/>
          <c:h val="0.280194758263912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089941830121"/>
          <c:y val="0.12077351663230597"/>
          <c:w val="0.49401269825490363"/>
          <c:h val="0.68116263380620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0"/>
            <c:minus>
              <c:numRef>
                <c:f>Sheet2!$G$3:$G$43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0"/>
            <c:minus>
              <c:numRef>
                <c:f>Sheet2!$H$3:$H$43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ser>
          <c:idx val="3"/>
          <c:order val="3"/>
          <c:tx>
            <c:strRef>
              <c:f>Sheet2!$I$2</c:f>
              <c:strCache>
                <c:ptCount val="1"/>
                <c:pt idx="0">
                  <c:v>Loss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Sheet2!$I$3:$I$43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113398</c:v>
                </c:pt>
                <c:pt idx="23">
                  <c:v>113398</c:v>
                </c:pt>
                <c:pt idx="24">
                  <c:v>113398</c:v>
                </c:pt>
                <c:pt idx="25">
                  <c:v>113398</c:v>
                </c:pt>
                <c:pt idx="26">
                  <c:v>113398</c:v>
                </c:pt>
                <c:pt idx="27">
                  <c:v>113398</c:v>
                </c:pt>
                <c:pt idx="28">
                  <c:v>113398</c:v>
                </c:pt>
                <c:pt idx="29">
                  <c:v>113398</c:v>
                </c:pt>
                <c:pt idx="30">
                  <c:v>113398</c:v>
                </c:pt>
                <c:pt idx="31">
                  <c:v>113398</c:v>
                </c:pt>
                <c:pt idx="32">
                  <c:v>113398</c:v>
                </c:pt>
                <c:pt idx="33">
                  <c:v>111319</c:v>
                </c:pt>
                <c:pt idx="34">
                  <c:v>109240</c:v>
                </c:pt>
                <c:pt idx="35">
                  <c:v>107161</c:v>
                </c:pt>
                <c:pt idx="36">
                  <c:v>105082</c:v>
                </c:pt>
                <c:pt idx="37">
                  <c:v>103003</c:v>
                </c:pt>
                <c:pt idx="38">
                  <c:v>100924</c:v>
                </c:pt>
                <c:pt idx="4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4"/>
          <c:order val="4"/>
          <c:tx>
            <c:strRef>
              <c:f>Sheet2!$J$2</c:f>
              <c:strCache>
                <c:ptCount val="1"/>
                <c:pt idx="0">
                  <c:v>Profit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Sheet2!$J$3:$J$43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5"/>
          <c:order val="5"/>
          <c:tx>
            <c:strRef>
              <c:f>Sheet2!$K$2</c:f>
              <c:strCache>
                <c:ptCount val="1"/>
                <c:pt idx="0">
                  <c:v>Mask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Sheet2!$K$3:$K$43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32288"/>
        <c:axId val="91133824"/>
      </c:scatterChart>
      <c:valAx>
        <c:axId val="911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133824"/>
        <c:crosses val="autoZero"/>
        <c:crossBetween val="midCat"/>
      </c:valAx>
      <c:valAx>
        <c:axId val="9113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132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51591305577813"/>
          <c:y val="0.18357589359301102"/>
          <c:w val="0.23353324846370249"/>
          <c:h val="0.55555809147045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089941830121"/>
          <c:y val="0.12077351663230597"/>
          <c:w val="0.47006056743042346"/>
          <c:h val="0.68116263380620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0"/>
            <c:minus>
              <c:numRef>
                <c:f>Sheet2!$G$3:$G$43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0"/>
            <c:minus>
              <c:numRef>
                <c:f>Sheet2!$H$3:$H$43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54784"/>
        <c:axId val="91256320"/>
      </c:scatterChart>
      <c:scatterChart>
        <c:scatterStyle val="lineMarker"/>
        <c:varyColors val="0"/>
        <c:ser>
          <c:idx val="3"/>
          <c:order val="3"/>
          <c:tx>
            <c:strRef>
              <c:f>Sheet2!$I$2</c:f>
              <c:strCache>
                <c:ptCount val="1"/>
                <c:pt idx="0">
                  <c:v>Loss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Sheet2!$I$3:$I$43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113398</c:v>
                </c:pt>
                <c:pt idx="23">
                  <c:v>113398</c:v>
                </c:pt>
                <c:pt idx="24">
                  <c:v>113398</c:v>
                </c:pt>
                <c:pt idx="25">
                  <c:v>113398</c:v>
                </c:pt>
                <c:pt idx="26">
                  <c:v>113398</c:v>
                </c:pt>
                <c:pt idx="27">
                  <c:v>113398</c:v>
                </c:pt>
                <c:pt idx="28">
                  <c:v>113398</c:v>
                </c:pt>
                <c:pt idx="29">
                  <c:v>113398</c:v>
                </c:pt>
                <c:pt idx="30">
                  <c:v>113398</c:v>
                </c:pt>
                <c:pt idx="31">
                  <c:v>113398</c:v>
                </c:pt>
                <c:pt idx="32">
                  <c:v>113398</c:v>
                </c:pt>
                <c:pt idx="33">
                  <c:v>111319</c:v>
                </c:pt>
                <c:pt idx="34">
                  <c:v>109240</c:v>
                </c:pt>
                <c:pt idx="35">
                  <c:v>107161</c:v>
                </c:pt>
                <c:pt idx="36">
                  <c:v>105082</c:v>
                </c:pt>
                <c:pt idx="37">
                  <c:v>103003</c:v>
                </c:pt>
                <c:pt idx="38">
                  <c:v>100924</c:v>
                </c:pt>
                <c:pt idx="4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4"/>
          <c:order val="4"/>
          <c:tx>
            <c:strRef>
              <c:f>Sheet2!$J$2</c:f>
              <c:strCache>
                <c:ptCount val="1"/>
                <c:pt idx="0">
                  <c:v>Profit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Sheet2!$J$3:$J$43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5"/>
          <c:order val="5"/>
          <c:tx>
            <c:strRef>
              <c:f>Sheet2!$K$2</c:f>
              <c:strCache>
                <c:ptCount val="1"/>
                <c:pt idx="0">
                  <c:v>Mask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Sheet2!$K$3:$K$43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57856"/>
        <c:axId val="91280128"/>
      </c:scatterChart>
      <c:valAx>
        <c:axId val="912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256320"/>
        <c:crosses val="autoZero"/>
        <c:crossBetween val="midCat"/>
      </c:valAx>
      <c:valAx>
        <c:axId val="9125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254784"/>
        <c:crosses val="autoZero"/>
        <c:crossBetween val="midCat"/>
      </c:valAx>
      <c:valAx>
        <c:axId val="9125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280128"/>
        <c:crosses val="autoZero"/>
        <c:crossBetween val="midCat"/>
      </c:valAx>
      <c:valAx>
        <c:axId val="9128012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257856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51591305577813"/>
          <c:y val="0.18357589359301102"/>
          <c:w val="0.97604916151948062"/>
          <c:h val="0.739133985063461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089941830121"/>
          <c:y val="0.12077351663230597"/>
          <c:w val="0.42515032213452314"/>
          <c:h val="0.68116263380620568"/>
        </c:manualLayout>
      </c:layout>
      <c:areaChart>
        <c:grouping val="standard"/>
        <c:varyColors val="0"/>
        <c:ser>
          <c:idx val="3"/>
          <c:order val="3"/>
          <c:tx>
            <c:strRef>
              <c:f>Sheet2!$I$2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Sheet2!$I$3:$I$43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113398</c:v>
                </c:pt>
                <c:pt idx="23">
                  <c:v>113398</c:v>
                </c:pt>
                <c:pt idx="24">
                  <c:v>113398</c:v>
                </c:pt>
                <c:pt idx="25">
                  <c:v>113398</c:v>
                </c:pt>
                <c:pt idx="26">
                  <c:v>113398</c:v>
                </c:pt>
                <c:pt idx="27">
                  <c:v>113398</c:v>
                </c:pt>
                <c:pt idx="28">
                  <c:v>113398</c:v>
                </c:pt>
                <c:pt idx="29">
                  <c:v>113398</c:v>
                </c:pt>
                <c:pt idx="30">
                  <c:v>113398</c:v>
                </c:pt>
                <c:pt idx="31">
                  <c:v>113398</c:v>
                </c:pt>
                <c:pt idx="32">
                  <c:v>113398</c:v>
                </c:pt>
                <c:pt idx="33">
                  <c:v>111319</c:v>
                </c:pt>
                <c:pt idx="34">
                  <c:v>109240</c:v>
                </c:pt>
                <c:pt idx="35">
                  <c:v>107161</c:v>
                </c:pt>
                <c:pt idx="36">
                  <c:v>105082</c:v>
                </c:pt>
                <c:pt idx="37">
                  <c:v>103003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Sheet2!$J$2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Sheet2!$J$3:$J$43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Sheet2!$K$2</c:f>
              <c:strCache>
                <c:ptCount val="1"/>
                <c:pt idx="0">
                  <c:v>Mask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Sheet2!$K$3:$K$43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49760"/>
        <c:axId val="91351296"/>
      </c:areaChar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0"/>
            <c:minus>
              <c:numRef>
                <c:f>Sheet2!$G$3:$G$43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0"/>
            <c:minus>
              <c:numRef>
                <c:f>Sheet2!$H$3:$H$43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30048"/>
        <c:axId val="91331584"/>
      </c:scatterChart>
      <c:valAx>
        <c:axId val="9133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331584"/>
        <c:crosses val="autoZero"/>
        <c:crossBetween val="midCat"/>
      </c:valAx>
      <c:valAx>
        <c:axId val="91331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330048"/>
        <c:crosses val="autoZero"/>
        <c:crossBetween val="midCat"/>
      </c:valAx>
      <c:catAx>
        <c:axId val="91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351296"/>
        <c:crosses val="autoZero"/>
        <c:auto val="1"/>
        <c:lblAlgn val="ctr"/>
        <c:lblOffset val="100"/>
        <c:noMultiLvlLbl val="0"/>
      </c:catAx>
      <c:valAx>
        <c:axId val="91351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3497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51591305577813"/>
          <c:y val="0.18357589359301102"/>
          <c:w val="0.97604916151948062"/>
          <c:h val="0.739133985063461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089941830121"/>
          <c:y val="0.26570173659107316"/>
          <c:w val="0.42515032213452314"/>
          <c:h val="0.53623441384743853"/>
        </c:manualLayout>
      </c:layout>
      <c:areaChart>
        <c:grouping val="standard"/>
        <c:varyColors val="0"/>
        <c:ser>
          <c:idx val="3"/>
          <c:order val="3"/>
          <c:tx>
            <c:strRef>
              <c:f>Sheet2!$I$2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Sheet2!$I$3:$I$43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113398</c:v>
                </c:pt>
                <c:pt idx="23">
                  <c:v>113398</c:v>
                </c:pt>
                <c:pt idx="24">
                  <c:v>113398</c:v>
                </c:pt>
                <c:pt idx="25">
                  <c:v>113398</c:v>
                </c:pt>
                <c:pt idx="26">
                  <c:v>113398</c:v>
                </c:pt>
                <c:pt idx="27">
                  <c:v>113398</c:v>
                </c:pt>
                <c:pt idx="28">
                  <c:v>113398</c:v>
                </c:pt>
                <c:pt idx="29">
                  <c:v>113398</c:v>
                </c:pt>
                <c:pt idx="30">
                  <c:v>113398</c:v>
                </c:pt>
                <c:pt idx="31">
                  <c:v>113398</c:v>
                </c:pt>
                <c:pt idx="32">
                  <c:v>113398</c:v>
                </c:pt>
                <c:pt idx="33">
                  <c:v>111319</c:v>
                </c:pt>
                <c:pt idx="34">
                  <c:v>109240</c:v>
                </c:pt>
                <c:pt idx="35">
                  <c:v>107161</c:v>
                </c:pt>
                <c:pt idx="36">
                  <c:v>105082</c:v>
                </c:pt>
                <c:pt idx="37">
                  <c:v>103003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Sheet2!$J$2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Sheet2!$J$3:$J$43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Sheet2!$K$2</c:f>
              <c:strCache>
                <c:ptCount val="1"/>
                <c:pt idx="0">
                  <c:v>Mask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Sheet2!$K$3:$K$43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4528"/>
        <c:axId val="91416064"/>
      </c:areaChar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0"/>
            <c:minus>
              <c:numRef>
                <c:f>Sheet2!$G$3:$G$43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0"/>
            <c:minus>
              <c:numRef>
                <c:f>Sheet2!$H$3:$H$43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94816"/>
        <c:axId val="91396352"/>
      </c:scatterChart>
      <c:valAx>
        <c:axId val="913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396352"/>
        <c:crosses val="autoZero"/>
        <c:crossBetween val="midCat"/>
      </c:valAx>
      <c:valAx>
        <c:axId val="9139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394816"/>
        <c:crosses val="autoZero"/>
        <c:crossBetween val="midCat"/>
      </c:valAx>
      <c:catAx>
        <c:axId val="9141452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416064"/>
        <c:crosses val="max"/>
        <c:auto val="1"/>
        <c:lblAlgn val="ctr"/>
        <c:lblOffset val="100"/>
        <c:tickLblSkip val="2"/>
        <c:tickMarkSkip val="1"/>
        <c:noMultiLvlLbl val="0"/>
      </c:catAx>
      <c:valAx>
        <c:axId val="91416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41452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51591305577813"/>
          <c:y val="0.22222323658818011"/>
          <c:w val="0.97604916151948062"/>
          <c:h val="0.77778132805863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089941830121"/>
          <c:y val="0.26570173659107316"/>
          <c:w val="0.42515032213452314"/>
          <c:h val="0.53623441384743853"/>
        </c:manualLayout>
      </c:layout>
      <c:areaChart>
        <c:grouping val="standard"/>
        <c:varyColors val="0"/>
        <c:ser>
          <c:idx val="3"/>
          <c:order val="3"/>
          <c:tx>
            <c:strRef>
              <c:f>Sheet2!$I$2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Sheet2!$I$3:$I$43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113398</c:v>
                </c:pt>
                <c:pt idx="23">
                  <c:v>113398</c:v>
                </c:pt>
                <c:pt idx="24">
                  <c:v>113398</c:v>
                </c:pt>
                <c:pt idx="25">
                  <c:v>113398</c:v>
                </c:pt>
                <c:pt idx="26">
                  <c:v>113398</c:v>
                </c:pt>
                <c:pt idx="27">
                  <c:v>113398</c:v>
                </c:pt>
                <c:pt idx="28">
                  <c:v>113398</c:v>
                </c:pt>
                <c:pt idx="29">
                  <c:v>113398</c:v>
                </c:pt>
                <c:pt idx="30">
                  <c:v>113398</c:v>
                </c:pt>
                <c:pt idx="31">
                  <c:v>113398</c:v>
                </c:pt>
                <c:pt idx="32">
                  <c:v>113398</c:v>
                </c:pt>
                <c:pt idx="33">
                  <c:v>111319</c:v>
                </c:pt>
                <c:pt idx="34">
                  <c:v>109240</c:v>
                </c:pt>
                <c:pt idx="35">
                  <c:v>107161</c:v>
                </c:pt>
                <c:pt idx="36">
                  <c:v>105082</c:v>
                </c:pt>
                <c:pt idx="37">
                  <c:v>103003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Sheet2!$J$2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Sheet2!$J$3:$J$43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Sheet2!$K$2</c:f>
              <c:strCache>
                <c:ptCount val="1"/>
                <c:pt idx="0">
                  <c:v>Mask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Sheet2!$K$3:$K$43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04800"/>
        <c:axId val="91806336"/>
      </c:areaChar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0"/>
            <c:minus>
              <c:numRef>
                <c:f>Sheet2!$G$3:$G$43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0"/>
            <c:minus>
              <c:numRef>
                <c:f>Sheet2!$H$3:$H$43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89184"/>
        <c:axId val="91790720"/>
      </c:scatterChart>
      <c:valAx>
        <c:axId val="91789184"/>
        <c:scaling>
          <c:orientation val="minMax"/>
          <c:max val="40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790720"/>
        <c:crosses val="autoZero"/>
        <c:crossBetween val="midCat"/>
      </c:valAx>
      <c:valAx>
        <c:axId val="91790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789184"/>
        <c:crosses val="autoZero"/>
        <c:crossBetween val="midCat"/>
      </c:valAx>
      <c:catAx>
        <c:axId val="9180480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806336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91806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80480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51591305577813"/>
          <c:y val="0.22222323658818011"/>
          <c:w val="0.97604916151948062"/>
          <c:h val="0.77778132805863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089941830121"/>
          <c:y val="0.12077351663230597"/>
          <c:w val="0.42515032213452314"/>
          <c:h val="0.68116263380620568"/>
        </c:manualLayout>
      </c:layout>
      <c:areaChart>
        <c:grouping val="standard"/>
        <c:varyColors val="0"/>
        <c:ser>
          <c:idx val="3"/>
          <c:order val="3"/>
          <c:tx>
            <c:strRef>
              <c:f>Sheet2!$I$2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Sheet2!$I$3:$I$43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113398</c:v>
                </c:pt>
                <c:pt idx="23">
                  <c:v>113398</c:v>
                </c:pt>
                <c:pt idx="24">
                  <c:v>113398</c:v>
                </c:pt>
                <c:pt idx="25">
                  <c:v>113398</c:v>
                </c:pt>
                <c:pt idx="26">
                  <c:v>113398</c:v>
                </c:pt>
                <c:pt idx="27">
                  <c:v>113398</c:v>
                </c:pt>
                <c:pt idx="28">
                  <c:v>113398</c:v>
                </c:pt>
                <c:pt idx="29">
                  <c:v>113398</c:v>
                </c:pt>
                <c:pt idx="30">
                  <c:v>113398</c:v>
                </c:pt>
                <c:pt idx="31">
                  <c:v>113398</c:v>
                </c:pt>
                <c:pt idx="32">
                  <c:v>113398</c:v>
                </c:pt>
                <c:pt idx="33">
                  <c:v>111319</c:v>
                </c:pt>
                <c:pt idx="34">
                  <c:v>109240</c:v>
                </c:pt>
                <c:pt idx="35">
                  <c:v>107161</c:v>
                </c:pt>
                <c:pt idx="36">
                  <c:v>105082</c:v>
                </c:pt>
                <c:pt idx="37">
                  <c:v>103003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Sheet2!$J$2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Sheet2!$J$3:$J$43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Sheet2!$K$2</c:f>
              <c:strCache>
                <c:ptCount val="1"/>
                <c:pt idx="0">
                  <c:v>Mask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Sheet2!$K$3:$K$43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81856"/>
        <c:axId val="91883392"/>
      </c:areaChar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0"/>
            <c:minus>
              <c:numRef>
                <c:f>Sheet2!$G$3:$G$43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0"/>
            <c:minus>
              <c:numRef>
                <c:f>Sheet2!$H$3:$H$43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66240"/>
        <c:axId val="91867776"/>
      </c:scatterChart>
      <c:valAx>
        <c:axId val="91866240"/>
        <c:scaling>
          <c:orientation val="minMax"/>
          <c:max val="40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867776"/>
        <c:crosses val="autoZero"/>
        <c:crossBetween val="midCat"/>
      </c:valAx>
      <c:valAx>
        <c:axId val="918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866240"/>
        <c:crosses val="autoZero"/>
        <c:crossBetween val="midCat"/>
      </c:valAx>
      <c:catAx>
        <c:axId val="9188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83392"/>
        <c:crosses val="autoZero"/>
        <c:auto val="1"/>
        <c:lblAlgn val="ctr"/>
        <c:lblOffset val="100"/>
        <c:noMultiLvlLbl val="0"/>
      </c:catAx>
      <c:valAx>
        <c:axId val="91883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88185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51591305577813"/>
          <c:y val="0.18357589359301102"/>
          <c:w val="0.97604916151948062"/>
          <c:h val="0.739133985063461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089941830121"/>
          <c:y val="0.12077351663230597"/>
          <c:w val="0.42515032213452314"/>
          <c:h val="0.68116263380620568"/>
        </c:manualLayout>
      </c:layout>
      <c:areaChart>
        <c:grouping val="standard"/>
        <c:varyColors val="0"/>
        <c:ser>
          <c:idx val="3"/>
          <c:order val="3"/>
          <c:tx>
            <c:strRef>
              <c:f>Sheet2!$I$2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Sheet2!$I$3:$I$43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113398</c:v>
                </c:pt>
                <c:pt idx="23">
                  <c:v>113398</c:v>
                </c:pt>
                <c:pt idx="24">
                  <c:v>113398</c:v>
                </c:pt>
                <c:pt idx="25">
                  <c:v>113398</c:v>
                </c:pt>
                <c:pt idx="26">
                  <c:v>113398</c:v>
                </c:pt>
                <c:pt idx="27">
                  <c:v>113398</c:v>
                </c:pt>
                <c:pt idx="28">
                  <c:v>113398</c:v>
                </c:pt>
                <c:pt idx="29">
                  <c:v>113398</c:v>
                </c:pt>
                <c:pt idx="30">
                  <c:v>113398</c:v>
                </c:pt>
                <c:pt idx="31">
                  <c:v>113398</c:v>
                </c:pt>
                <c:pt idx="32">
                  <c:v>113398</c:v>
                </c:pt>
                <c:pt idx="33">
                  <c:v>111319</c:v>
                </c:pt>
                <c:pt idx="34">
                  <c:v>109240</c:v>
                </c:pt>
                <c:pt idx="35">
                  <c:v>107161</c:v>
                </c:pt>
                <c:pt idx="36">
                  <c:v>105082</c:v>
                </c:pt>
                <c:pt idx="37">
                  <c:v>103003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Sheet2!$J$2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Sheet2!$J$3:$J$43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Sheet2!$K$2</c:f>
              <c:strCache>
                <c:ptCount val="1"/>
                <c:pt idx="0">
                  <c:v>Mask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Sheet2!$K$3:$K$43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33312"/>
        <c:axId val="91939200"/>
      </c:areaChar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0"/>
            <c:minus>
              <c:numRef>
                <c:f>Sheet2!$G$3:$G$43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0"/>
            <c:minus>
              <c:numRef>
                <c:f>Sheet2!$H$3:$H$43</c:f>
                <c:numCache>
                  <c:formatCode>General</c:formatCode>
                  <c:ptCount val="4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21792"/>
        <c:axId val="91931776"/>
      </c:scatterChart>
      <c:valAx>
        <c:axId val="91921792"/>
        <c:scaling>
          <c:orientation val="minMax"/>
          <c:max val="40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931776"/>
        <c:crosses val="autoZero"/>
        <c:crossBetween val="midCat"/>
      </c:valAx>
      <c:valAx>
        <c:axId val="9193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921792"/>
        <c:crosses val="autoZero"/>
        <c:crossBetween val="midCat"/>
      </c:valAx>
      <c:catAx>
        <c:axId val="9193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939200"/>
        <c:crosses val="autoZero"/>
        <c:auto val="1"/>
        <c:lblAlgn val="ctr"/>
        <c:lblOffset val="100"/>
        <c:noMultiLvlLbl val="0"/>
      </c:catAx>
      <c:valAx>
        <c:axId val="91939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93331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51591305577813"/>
          <c:y val="0.18357589359301102"/>
          <c:w val="0.97604916151948062"/>
          <c:h val="0.739133985063461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7291242362526"/>
          <c:y val="9.0592334494773524E-2"/>
          <c:w val="0.60285132382892059"/>
          <c:h val="0.7526132404181185"/>
        </c:manualLayout>
      </c:layout>
      <c:areaChart>
        <c:grouping val="standard"/>
        <c:varyColors val="0"/>
        <c:ser>
          <c:idx val="3"/>
          <c:order val="3"/>
          <c:tx>
            <c:strRef>
              <c:f>Sheet2!$I$2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Sheet2!$I$3:$I$43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113398</c:v>
                </c:pt>
                <c:pt idx="23">
                  <c:v>113398</c:v>
                </c:pt>
                <c:pt idx="24">
                  <c:v>113398</c:v>
                </c:pt>
                <c:pt idx="25">
                  <c:v>113398</c:v>
                </c:pt>
                <c:pt idx="26">
                  <c:v>113398</c:v>
                </c:pt>
                <c:pt idx="27">
                  <c:v>113398</c:v>
                </c:pt>
                <c:pt idx="28">
                  <c:v>113398</c:v>
                </c:pt>
                <c:pt idx="29">
                  <c:v>113398</c:v>
                </c:pt>
                <c:pt idx="30">
                  <c:v>113398</c:v>
                </c:pt>
                <c:pt idx="31">
                  <c:v>113398</c:v>
                </c:pt>
                <c:pt idx="32">
                  <c:v>113398</c:v>
                </c:pt>
                <c:pt idx="33">
                  <c:v>111319</c:v>
                </c:pt>
                <c:pt idx="34">
                  <c:v>109240</c:v>
                </c:pt>
                <c:pt idx="35">
                  <c:v>107161</c:v>
                </c:pt>
                <c:pt idx="36">
                  <c:v>105082</c:v>
                </c:pt>
                <c:pt idx="37">
                  <c:v>103003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Sheet2!$J$2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Sheet2!$J$3:$J$43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Sheet2!$K$2</c:f>
              <c:strCache>
                <c:ptCount val="1"/>
                <c:pt idx="0">
                  <c:v>Mask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cat>
          <c:val>
            <c:numRef>
              <c:f>Sheet2!$K$3:$K$43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04736"/>
        <c:axId val="92006272"/>
      </c:areaChart>
      <c:scatterChart>
        <c:scatterStyle val="lineMarker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Sheet2!$C$3:$C$43</c:f>
              <c:numCache>
                <c:formatCode>General</c:formatCode>
                <c:ptCount val="41"/>
                <c:pt idx="0">
                  <c:v>0</c:v>
                </c:pt>
                <c:pt idx="1">
                  <c:v>89811</c:v>
                </c:pt>
                <c:pt idx="2">
                  <c:v>100243</c:v>
                </c:pt>
                <c:pt idx="3">
                  <c:v>100243</c:v>
                </c:pt>
                <c:pt idx="4">
                  <c:v>113398</c:v>
                </c:pt>
                <c:pt idx="5">
                  <c:v>113398</c:v>
                </c:pt>
                <c:pt idx="6">
                  <c:v>113398</c:v>
                </c:pt>
                <c:pt idx="7">
                  <c:v>113398</c:v>
                </c:pt>
                <c:pt idx="8">
                  <c:v>100924</c:v>
                </c:pt>
                <c:pt idx="9">
                  <c:v>98000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Revenue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minus>
              <c:numRef>
                <c:f>Sheet2!$G$3:$G$43</c:f>
                <c:numCache>
                  <c:formatCode>General</c:formatCode>
                  <c:ptCount val="41"/>
                </c:numCache>
              </c:numRef>
            </c:minus>
            <c:spPr>
              <a:ln w="25400">
                <a:solidFill>
                  <a:srgbClr val="0000FF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1"/>
            <c:minus>
              <c:numRef>
                <c:f>Sheet2!$H$3:$H$43</c:f>
                <c:numCache>
                  <c:formatCode>General</c:formatCode>
                  <c:ptCount val="41"/>
                </c:numCache>
              </c:numRef>
            </c:minus>
            <c:spPr>
              <a:ln w="254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Sheet2!$D$3:$D$43</c:f>
              <c:numCache>
                <c:formatCode>General</c:formatCode>
                <c:ptCount val="41"/>
                <c:pt idx="21">
                  <c:v>113398</c:v>
                </c:pt>
                <c:pt idx="22">
                  <c:v>112741.47368421052</c:v>
                </c:pt>
                <c:pt idx="23">
                  <c:v>112084.94736842104</c:v>
                </c:pt>
                <c:pt idx="24">
                  <c:v>111428.42105263156</c:v>
                </c:pt>
                <c:pt idx="25">
                  <c:v>110771.89473684208</c:v>
                </c:pt>
                <c:pt idx="26">
                  <c:v>110115.3684210526</c:v>
                </c:pt>
                <c:pt idx="27">
                  <c:v>109458.84210526312</c:v>
                </c:pt>
                <c:pt idx="28">
                  <c:v>108802.31578947364</c:v>
                </c:pt>
                <c:pt idx="29">
                  <c:v>108145.78947368416</c:v>
                </c:pt>
                <c:pt idx="30">
                  <c:v>107489.26315789467</c:v>
                </c:pt>
                <c:pt idx="31">
                  <c:v>106832.73684210519</c:v>
                </c:pt>
                <c:pt idx="32">
                  <c:v>106176.21052631571</c:v>
                </c:pt>
                <c:pt idx="33">
                  <c:v>105519.68421052623</c:v>
                </c:pt>
                <c:pt idx="34">
                  <c:v>104863.15789473675</c:v>
                </c:pt>
                <c:pt idx="35">
                  <c:v>104206.63157894727</c:v>
                </c:pt>
                <c:pt idx="36">
                  <c:v>103550.10526315779</c:v>
                </c:pt>
                <c:pt idx="37">
                  <c:v>102893.57894736831</c:v>
                </c:pt>
                <c:pt idx="38">
                  <c:v>100924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Sheet2!$E$2</c:f>
              <c:strCache>
                <c:ptCount val="1"/>
                <c:pt idx="0">
                  <c:v>Fixed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ysDash"/>
            </a:ln>
          </c:spPr>
          <c:marker>
            <c:symbol val="none"/>
          </c:marker>
          <c:xVal>
            <c:numRef>
              <c:f>Sheet2!$B$3:$B$43</c:f>
              <c:numCache>
                <c:formatCode>General</c:formatCode>
                <c:ptCount val="41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32</c:v>
                </c:pt>
                <c:pt idx="8">
                  <c:v>37.799999999999997</c:v>
                </c:pt>
                <c:pt idx="9">
                  <c:v>39</c:v>
                </c:pt>
                <c:pt idx="10">
                  <c:v>39</c:v>
                </c:pt>
              </c:numCache>
            </c:numRef>
          </c:xVal>
          <c:yVal>
            <c:numRef>
              <c:f>Sheet2!$E$3:$E$43</c:f>
              <c:numCache>
                <c:formatCode>General</c:formatCode>
                <c:ptCount val="4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89120"/>
        <c:axId val="91990656"/>
      </c:scatterChart>
      <c:valAx>
        <c:axId val="91989120"/>
        <c:scaling>
          <c:orientation val="minMax"/>
          <c:max val="4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990656"/>
        <c:crosses val="autoZero"/>
        <c:crossBetween val="midCat"/>
      </c:valAx>
      <c:valAx>
        <c:axId val="91990656"/>
        <c:scaling>
          <c:orientation val="minMax"/>
          <c:min val="5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989120"/>
        <c:crosses val="autoZero"/>
        <c:crossBetween val="midCat"/>
      </c:valAx>
      <c:catAx>
        <c:axId val="9200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06272"/>
        <c:crossesAt val="0"/>
        <c:auto val="1"/>
        <c:lblAlgn val="ctr"/>
        <c:lblOffset val="100"/>
        <c:noMultiLvlLbl val="0"/>
      </c:catAx>
      <c:valAx>
        <c:axId val="92006272"/>
        <c:scaling>
          <c:orientation val="minMax"/>
          <c:max val="25000"/>
        </c:scaling>
        <c:delete val="1"/>
        <c:axPos val="r"/>
        <c:numFmt formatCode="General" sourceLinked="1"/>
        <c:majorTickMark val="out"/>
        <c:minorTickMark val="none"/>
        <c:tickLblPos val="nextTo"/>
        <c:crossAx val="920047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8411405295315684"/>
          <c:y val="0.28222997441775477"/>
          <c:w val="0.19959266802443987"/>
          <c:h val="0.369338073247173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17</xdr:col>
      <xdr:colOff>133350</xdr:colOff>
      <xdr:row>12</xdr:row>
      <xdr:rowOff>28575</xdr:rowOff>
    </xdr:to>
    <xdr:graphicFrame macro="">
      <xdr:nvGraphicFramePr>
        <xdr:cNvPr id="108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85725</xdr:rowOff>
    </xdr:from>
    <xdr:to>
      <xdr:col>20</xdr:col>
      <xdr:colOff>133350</xdr:colOff>
      <xdr:row>10</xdr:row>
      <xdr:rowOff>66675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0677525" y="85725"/>
          <a:ext cx="16478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chart wizard to create a XY Scatter chart for range B2:E11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Remove gridines</a:t>
          </a:r>
        </a:p>
      </xdr:txBody>
    </xdr:sp>
    <xdr:clientData/>
  </xdr:twoCellAnchor>
  <xdr:twoCellAnchor>
    <xdr:from>
      <xdr:col>12</xdr:col>
      <xdr:colOff>0</xdr:colOff>
      <xdr:row>13</xdr:row>
      <xdr:rowOff>0</xdr:rowOff>
    </xdr:from>
    <xdr:to>
      <xdr:col>17</xdr:col>
      <xdr:colOff>133350</xdr:colOff>
      <xdr:row>25</xdr:row>
      <xdr:rowOff>28575</xdr:rowOff>
    </xdr:to>
    <xdr:graphicFrame macro="">
      <xdr:nvGraphicFramePr>
        <xdr:cNvPr id="108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314325</xdr:colOff>
      <xdr:row>13</xdr:row>
      <xdr:rowOff>85725</xdr:rowOff>
    </xdr:from>
    <xdr:to>
      <xdr:col>20</xdr:col>
      <xdr:colOff>133350</xdr:colOff>
      <xdr:row>23</xdr:row>
      <xdr:rowOff>66675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0677525" y="2190750"/>
          <a:ext cx="16478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Set the Custom -X error bars for Revenue to range G3:G11</a:t>
          </a:r>
        </a:p>
        <a:p>
          <a:pPr algn="l" rtl="0">
            <a:lnSpc>
              <a:spcPts val="8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Set the Custom -Y error bars for revenue to range H3:H11</a:t>
          </a:r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17</xdr:col>
      <xdr:colOff>133350</xdr:colOff>
      <xdr:row>38</xdr:row>
      <xdr:rowOff>28575</xdr:rowOff>
    </xdr:to>
    <xdr:graphicFrame macro="">
      <xdr:nvGraphicFramePr>
        <xdr:cNvPr id="108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314325</xdr:colOff>
      <xdr:row>26</xdr:row>
      <xdr:rowOff>85725</xdr:rowOff>
    </xdr:from>
    <xdr:to>
      <xdr:col>20</xdr:col>
      <xdr:colOff>133350</xdr:colOff>
      <xdr:row>36</xdr:row>
      <xdr:rowOff>66675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0677525" y="4295775"/>
          <a:ext cx="16478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Add 3 new data series to chart X values from ranges.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I3:I11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J3:J11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K3:K11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39</xdr:row>
      <xdr:rowOff>0</xdr:rowOff>
    </xdr:from>
    <xdr:to>
      <xdr:col>17</xdr:col>
      <xdr:colOff>133350</xdr:colOff>
      <xdr:row>51</xdr:row>
      <xdr:rowOff>28575</xdr:rowOff>
    </xdr:to>
    <xdr:graphicFrame macro="">
      <xdr:nvGraphicFramePr>
        <xdr:cNvPr id="1088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314325</xdr:colOff>
      <xdr:row>39</xdr:row>
      <xdr:rowOff>85725</xdr:rowOff>
    </xdr:from>
    <xdr:to>
      <xdr:col>20</xdr:col>
      <xdr:colOff>133350</xdr:colOff>
      <xdr:row>49</xdr:row>
      <xdr:rowOff>66675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0677525" y="6400800"/>
          <a:ext cx="16478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Format the 3 new data series to use the secondary axis</a:t>
          </a:r>
        </a:p>
        <a:p>
          <a:pPr algn="l" rtl="0">
            <a:lnSpc>
              <a:spcPts val="9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52</xdr:row>
      <xdr:rowOff>0</xdr:rowOff>
    </xdr:from>
    <xdr:to>
      <xdr:col>17</xdr:col>
      <xdr:colOff>133350</xdr:colOff>
      <xdr:row>64</xdr:row>
      <xdr:rowOff>28575</xdr:rowOff>
    </xdr:to>
    <xdr:graphicFrame macro="">
      <xdr:nvGraphicFramePr>
        <xdr:cNvPr id="1090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314325</xdr:colOff>
      <xdr:row>52</xdr:row>
      <xdr:rowOff>85725</xdr:rowOff>
    </xdr:from>
    <xdr:to>
      <xdr:col>20</xdr:col>
      <xdr:colOff>133350</xdr:colOff>
      <xdr:row>62</xdr:row>
      <xdr:rowOff>66675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0677525" y="8505825"/>
          <a:ext cx="16478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the chart type of the 3 new data series to Area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Add re-adjust their data source and set the category labels to B2:B11</a:t>
          </a:r>
        </a:p>
      </xdr:txBody>
    </xdr:sp>
    <xdr:clientData/>
  </xdr:twoCellAnchor>
  <xdr:twoCellAnchor>
    <xdr:from>
      <xdr:col>12</xdr:col>
      <xdr:colOff>0</xdr:colOff>
      <xdr:row>65</xdr:row>
      <xdr:rowOff>0</xdr:rowOff>
    </xdr:from>
    <xdr:to>
      <xdr:col>17</xdr:col>
      <xdr:colOff>133350</xdr:colOff>
      <xdr:row>77</xdr:row>
      <xdr:rowOff>28575</xdr:rowOff>
    </xdr:to>
    <xdr:graphicFrame macro="">
      <xdr:nvGraphicFramePr>
        <xdr:cNvPr id="1092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314325</xdr:colOff>
      <xdr:row>65</xdr:row>
      <xdr:rowOff>85725</xdr:rowOff>
    </xdr:from>
    <xdr:to>
      <xdr:col>20</xdr:col>
      <xdr:colOff>133350</xdr:colOff>
      <xdr:row>75</xdr:row>
      <xdr:rowOff>66675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0677525" y="10610850"/>
          <a:ext cx="16478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the chart options dialog to add a secondary X axis</a:t>
          </a:r>
        </a:p>
      </xdr:txBody>
    </xdr:sp>
    <xdr:clientData/>
  </xdr:twoCellAnchor>
  <xdr:twoCellAnchor>
    <xdr:from>
      <xdr:col>12</xdr:col>
      <xdr:colOff>0</xdr:colOff>
      <xdr:row>78</xdr:row>
      <xdr:rowOff>0</xdr:rowOff>
    </xdr:from>
    <xdr:to>
      <xdr:col>17</xdr:col>
      <xdr:colOff>133350</xdr:colOff>
      <xdr:row>90</xdr:row>
      <xdr:rowOff>28575</xdr:rowOff>
    </xdr:to>
    <xdr:graphicFrame macro="">
      <xdr:nvGraphicFramePr>
        <xdr:cNvPr id="1094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314325</xdr:colOff>
      <xdr:row>78</xdr:row>
      <xdr:rowOff>85725</xdr:rowOff>
    </xdr:from>
    <xdr:to>
      <xdr:col>20</xdr:col>
      <xdr:colOff>133350</xdr:colOff>
      <xdr:row>88</xdr:row>
      <xdr:rowOff>66675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0677525" y="12715875"/>
          <a:ext cx="16478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Set the X axis to have a maximum of 4000.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On the secondary x axis uncheck the crosses between categorys</a:t>
          </a:r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17</xdr:col>
      <xdr:colOff>133350</xdr:colOff>
      <xdr:row>103</xdr:row>
      <xdr:rowOff>28575</xdr:rowOff>
    </xdr:to>
    <xdr:graphicFrame macro="">
      <xdr:nvGraphicFramePr>
        <xdr:cNvPr id="1096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314325</xdr:colOff>
      <xdr:row>91</xdr:row>
      <xdr:rowOff>85725</xdr:rowOff>
    </xdr:from>
    <xdr:to>
      <xdr:col>20</xdr:col>
      <xdr:colOff>133350</xdr:colOff>
      <xdr:row>101</xdr:row>
      <xdr:rowOff>66675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10677525" y="14820900"/>
          <a:ext cx="16478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On secondary x axis set ticklabels and tick makes to None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On the secondary y axis uncheck the crosses at maximum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17</xdr:col>
      <xdr:colOff>133350</xdr:colOff>
      <xdr:row>116</xdr:row>
      <xdr:rowOff>28575</xdr:rowOff>
    </xdr:to>
    <xdr:graphicFrame macro="">
      <xdr:nvGraphicFramePr>
        <xdr:cNvPr id="1098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314325</xdr:colOff>
      <xdr:row>104</xdr:row>
      <xdr:rowOff>85725</xdr:rowOff>
    </xdr:from>
    <xdr:to>
      <xdr:col>20</xdr:col>
      <xdr:colOff>133350</xdr:colOff>
      <xdr:row>114</xdr:row>
      <xdr:rowOff>66675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0677525" y="16925925"/>
          <a:ext cx="16478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Format the area charts to remove borders and color fill as required.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Set the colour of the Mask area to be the same as the plot area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You can remove the Mask legend entry.</a:t>
          </a:r>
        </a:p>
      </xdr:txBody>
    </xdr:sp>
    <xdr:clientData/>
  </xdr:twoCellAnchor>
  <xdr:twoCellAnchor>
    <xdr:from>
      <xdr:col>5</xdr:col>
      <xdr:colOff>123825</xdr:colOff>
      <xdr:row>2</xdr:row>
      <xdr:rowOff>57150</xdr:rowOff>
    </xdr:from>
    <xdr:to>
      <xdr:col>12</xdr:col>
      <xdr:colOff>533400</xdr:colOff>
      <xdr:row>30</xdr:row>
      <xdr:rowOff>38100</xdr:rowOff>
    </xdr:to>
    <xdr:graphicFrame macro="">
      <xdr:nvGraphicFramePr>
        <xdr:cNvPr id="110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workbookViewId="0">
      <selection activeCell="C14" sqref="C14"/>
    </sheetView>
  </sheetViews>
  <sheetFormatPr baseColWidth="10" defaultColWidth="9.140625" defaultRowHeight="12.75" x14ac:dyDescent="0.2"/>
  <sheetData>
    <row r="1" spans="1:11" x14ac:dyDescent="0.2">
      <c r="I1" t="s">
        <v>0</v>
      </c>
    </row>
    <row r="2" spans="1:11" x14ac:dyDescent="0.2">
      <c r="B2" s="1"/>
      <c r="C2" s="2" t="s">
        <v>1</v>
      </c>
      <c r="D2" s="2" t="s">
        <v>2</v>
      </c>
      <c r="E2" s="3" t="s">
        <v>3</v>
      </c>
      <c r="G2" s="7" t="s">
        <v>4</v>
      </c>
      <c r="H2" s="8" t="s">
        <v>5</v>
      </c>
      <c r="I2" s="11" t="s">
        <v>6</v>
      </c>
      <c r="J2" s="13" t="s">
        <v>7</v>
      </c>
      <c r="K2" s="15" t="s">
        <v>8</v>
      </c>
    </row>
    <row r="3" spans="1:11" x14ac:dyDescent="0.2">
      <c r="A3">
        <v>0</v>
      </c>
      <c r="B3" s="4">
        <v>7</v>
      </c>
      <c r="C3" s="5">
        <v>0</v>
      </c>
      <c r="D3" s="5"/>
      <c r="E3" s="6"/>
      <c r="G3" s="9"/>
      <c r="H3" s="10"/>
      <c r="I3" s="12">
        <f>MAX(C3:D3)</f>
        <v>0</v>
      </c>
      <c r="J3" s="14">
        <f>MIN(C3:D3)</f>
        <v>0</v>
      </c>
      <c r="K3" s="16">
        <f>MIN(C3:D3)</f>
        <v>0</v>
      </c>
    </row>
    <row r="4" spans="1:11" x14ac:dyDescent="0.2">
      <c r="A4">
        <v>1</v>
      </c>
      <c r="B4" s="4">
        <v>7</v>
      </c>
      <c r="C4" s="5">
        <v>89811</v>
      </c>
      <c r="D4" s="5"/>
      <c r="E4" s="6"/>
      <c r="G4" s="9"/>
      <c r="H4" s="10"/>
      <c r="I4" s="12">
        <v>0</v>
      </c>
      <c r="J4" s="14">
        <f t="shared" ref="J4:J43" si="0">MIN(C4:D4)</f>
        <v>89811</v>
      </c>
      <c r="K4" s="16">
        <f t="shared" ref="K4:K43" si="1">MIN(C4:D4)</f>
        <v>89811</v>
      </c>
    </row>
    <row r="5" spans="1:11" x14ac:dyDescent="0.2">
      <c r="A5">
        <v>2</v>
      </c>
      <c r="B5" s="4">
        <v>9</v>
      </c>
      <c r="C5" s="5">
        <v>100243</v>
      </c>
      <c r="D5" s="5"/>
      <c r="E5" s="6"/>
      <c r="G5" s="9"/>
      <c r="H5" s="10"/>
      <c r="I5" s="12">
        <v>0</v>
      </c>
      <c r="J5" s="14">
        <f t="shared" si="0"/>
        <v>100243</v>
      </c>
      <c r="K5" s="16">
        <f t="shared" si="1"/>
        <v>100243</v>
      </c>
    </row>
    <row r="6" spans="1:11" x14ac:dyDescent="0.2">
      <c r="A6">
        <v>3</v>
      </c>
      <c r="B6" s="4">
        <v>9</v>
      </c>
      <c r="C6" s="5">
        <v>100243</v>
      </c>
      <c r="D6" s="5"/>
      <c r="E6" s="6"/>
      <c r="G6" s="9"/>
      <c r="H6" s="10"/>
      <c r="I6" s="12">
        <v>0</v>
      </c>
      <c r="J6" s="14">
        <f t="shared" si="0"/>
        <v>100243</v>
      </c>
      <c r="K6" s="16">
        <f t="shared" si="1"/>
        <v>100243</v>
      </c>
    </row>
    <row r="7" spans="1:11" x14ac:dyDescent="0.2">
      <c r="A7">
        <v>4</v>
      </c>
      <c r="B7" s="4">
        <v>19</v>
      </c>
      <c r="C7" s="5">
        <v>113398</v>
      </c>
      <c r="D7" s="5"/>
      <c r="E7" s="6"/>
      <c r="G7" s="9"/>
      <c r="H7" s="10"/>
      <c r="I7" s="12">
        <v>0</v>
      </c>
      <c r="J7" s="14">
        <f t="shared" si="0"/>
        <v>113398</v>
      </c>
      <c r="K7" s="16">
        <f t="shared" si="1"/>
        <v>113398</v>
      </c>
    </row>
    <row r="8" spans="1:11" x14ac:dyDescent="0.2">
      <c r="A8">
        <v>5</v>
      </c>
      <c r="B8" s="4">
        <v>19</v>
      </c>
      <c r="C8" s="5">
        <v>113398</v>
      </c>
      <c r="D8" s="5"/>
      <c r="E8" s="6"/>
      <c r="G8" s="9"/>
      <c r="H8" s="10"/>
      <c r="I8" s="12">
        <v>0</v>
      </c>
      <c r="J8" s="14">
        <f t="shared" si="0"/>
        <v>113398</v>
      </c>
      <c r="K8" s="16">
        <f t="shared" si="1"/>
        <v>113398</v>
      </c>
    </row>
    <row r="9" spans="1:11" x14ac:dyDescent="0.2">
      <c r="A9">
        <v>6</v>
      </c>
      <c r="B9" s="4">
        <v>25</v>
      </c>
      <c r="C9" s="5">
        <v>113398</v>
      </c>
      <c r="D9" s="5"/>
      <c r="E9" s="6"/>
      <c r="G9" s="9"/>
      <c r="H9" s="10"/>
      <c r="I9" s="12">
        <v>0</v>
      </c>
      <c r="J9" s="14">
        <f t="shared" si="0"/>
        <v>113398</v>
      </c>
      <c r="K9" s="16">
        <f t="shared" si="1"/>
        <v>113398</v>
      </c>
    </row>
    <row r="10" spans="1:11" x14ac:dyDescent="0.2">
      <c r="A10">
        <v>7</v>
      </c>
      <c r="B10" s="4">
        <v>32</v>
      </c>
      <c r="C10" s="5">
        <v>113398</v>
      </c>
      <c r="D10" s="5"/>
      <c r="E10" s="6"/>
      <c r="G10" s="9"/>
      <c r="H10" s="10"/>
      <c r="I10" s="12">
        <v>0</v>
      </c>
      <c r="J10" s="14">
        <f t="shared" si="0"/>
        <v>113398</v>
      </c>
      <c r="K10" s="16">
        <f t="shared" si="1"/>
        <v>113398</v>
      </c>
    </row>
    <row r="11" spans="1:11" x14ac:dyDescent="0.2">
      <c r="A11">
        <v>8</v>
      </c>
      <c r="B11" s="4">
        <v>37.799999999999997</v>
      </c>
      <c r="C11" s="5">
        <v>100924</v>
      </c>
      <c r="D11" s="5"/>
      <c r="E11" s="6"/>
      <c r="G11" s="9"/>
      <c r="H11" s="10"/>
      <c r="I11" s="12">
        <v>0</v>
      </c>
      <c r="J11" s="14">
        <f t="shared" si="0"/>
        <v>100924</v>
      </c>
      <c r="K11" s="16">
        <f t="shared" si="1"/>
        <v>100924</v>
      </c>
    </row>
    <row r="12" spans="1:11" x14ac:dyDescent="0.2">
      <c r="A12">
        <v>9</v>
      </c>
      <c r="B12" s="4">
        <v>39</v>
      </c>
      <c r="C12" s="5">
        <v>98000</v>
      </c>
      <c r="D12" s="5"/>
      <c r="E12" s="6"/>
      <c r="G12" s="9"/>
      <c r="H12" s="10"/>
      <c r="I12" s="12">
        <f t="shared" ref="I12:I43" si="2">MAX(C12:D12)</f>
        <v>98000</v>
      </c>
      <c r="J12" s="14">
        <f t="shared" si="0"/>
        <v>98000</v>
      </c>
      <c r="K12" s="16">
        <f t="shared" si="1"/>
        <v>98000</v>
      </c>
    </row>
    <row r="13" spans="1:11" x14ac:dyDescent="0.2">
      <c r="A13">
        <v>10</v>
      </c>
      <c r="B13" s="4">
        <v>39</v>
      </c>
      <c r="C13" s="5">
        <v>0</v>
      </c>
      <c r="D13" s="5"/>
      <c r="E13" s="6"/>
      <c r="G13" s="9"/>
      <c r="H13" s="10"/>
      <c r="I13" s="12">
        <f t="shared" si="2"/>
        <v>0</v>
      </c>
      <c r="J13" s="14">
        <f t="shared" si="0"/>
        <v>0</v>
      </c>
      <c r="K13" s="16">
        <f t="shared" si="1"/>
        <v>0</v>
      </c>
    </row>
    <row r="14" spans="1:11" x14ac:dyDescent="0.2">
      <c r="A14">
        <v>11</v>
      </c>
      <c r="B14" s="4"/>
      <c r="C14" s="5"/>
      <c r="D14" s="5"/>
      <c r="E14" s="6"/>
      <c r="G14" s="9"/>
      <c r="H14" s="10"/>
      <c r="I14" s="12">
        <f t="shared" si="2"/>
        <v>0</v>
      </c>
      <c r="J14" s="14">
        <f t="shared" si="0"/>
        <v>0</v>
      </c>
      <c r="K14" s="16">
        <f t="shared" si="1"/>
        <v>0</v>
      </c>
    </row>
    <row r="15" spans="1:11" x14ac:dyDescent="0.2">
      <c r="A15">
        <v>12</v>
      </c>
      <c r="B15" s="4"/>
      <c r="C15" s="5"/>
      <c r="D15" s="5"/>
      <c r="E15" s="6"/>
      <c r="G15" s="9"/>
      <c r="H15" s="10"/>
      <c r="I15" s="12">
        <f t="shared" si="2"/>
        <v>0</v>
      </c>
      <c r="J15" s="14">
        <f t="shared" si="0"/>
        <v>0</v>
      </c>
      <c r="K15" s="16">
        <f t="shared" si="1"/>
        <v>0</v>
      </c>
    </row>
    <row r="16" spans="1:11" x14ac:dyDescent="0.2">
      <c r="A16">
        <v>13</v>
      </c>
      <c r="B16" s="4"/>
      <c r="C16" s="5"/>
      <c r="D16" s="5"/>
      <c r="E16" s="6"/>
      <c r="G16" s="9"/>
      <c r="H16" s="10"/>
      <c r="I16" s="12">
        <f t="shared" si="2"/>
        <v>0</v>
      </c>
      <c r="J16" s="14">
        <f t="shared" si="0"/>
        <v>0</v>
      </c>
      <c r="K16" s="16">
        <f t="shared" si="1"/>
        <v>0</v>
      </c>
    </row>
    <row r="17" spans="1:11" x14ac:dyDescent="0.2">
      <c r="A17">
        <v>14</v>
      </c>
      <c r="B17" s="4"/>
      <c r="C17" s="5"/>
      <c r="D17" s="5"/>
      <c r="E17" s="6"/>
      <c r="G17" s="9"/>
      <c r="H17" s="10"/>
      <c r="I17" s="12">
        <f t="shared" si="2"/>
        <v>0</v>
      </c>
      <c r="J17" s="14">
        <f t="shared" si="0"/>
        <v>0</v>
      </c>
      <c r="K17" s="16">
        <f t="shared" si="1"/>
        <v>0</v>
      </c>
    </row>
    <row r="18" spans="1:11" x14ac:dyDescent="0.2">
      <c r="A18">
        <v>15</v>
      </c>
      <c r="B18" s="4"/>
      <c r="C18" s="5"/>
      <c r="D18" s="5"/>
      <c r="E18" s="6"/>
      <c r="G18" s="9"/>
      <c r="H18" s="10"/>
      <c r="I18" s="12">
        <f t="shared" si="2"/>
        <v>0</v>
      </c>
      <c r="J18" s="14">
        <f t="shared" si="0"/>
        <v>0</v>
      </c>
      <c r="K18" s="16">
        <f t="shared" si="1"/>
        <v>0</v>
      </c>
    </row>
    <row r="19" spans="1:11" x14ac:dyDescent="0.2">
      <c r="A19">
        <v>16</v>
      </c>
      <c r="B19" s="4"/>
      <c r="C19" s="5"/>
      <c r="D19" s="5"/>
      <c r="E19" s="6"/>
      <c r="G19" s="9"/>
      <c r="H19" s="10"/>
      <c r="I19" s="12">
        <f t="shared" si="2"/>
        <v>0</v>
      </c>
      <c r="J19" s="14">
        <f t="shared" si="0"/>
        <v>0</v>
      </c>
      <c r="K19" s="16">
        <f t="shared" si="1"/>
        <v>0</v>
      </c>
    </row>
    <row r="20" spans="1:11" x14ac:dyDescent="0.2">
      <c r="A20">
        <v>17</v>
      </c>
      <c r="B20" s="4"/>
      <c r="C20" s="5"/>
      <c r="D20" s="5"/>
      <c r="E20" s="6"/>
      <c r="G20" s="9"/>
      <c r="H20" s="10"/>
      <c r="I20" s="12">
        <f t="shared" si="2"/>
        <v>0</v>
      </c>
      <c r="J20" s="14">
        <f t="shared" si="0"/>
        <v>0</v>
      </c>
      <c r="K20" s="16">
        <f t="shared" si="1"/>
        <v>0</v>
      </c>
    </row>
    <row r="21" spans="1:11" x14ac:dyDescent="0.2">
      <c r="A21">
        <v>18</v>
      </c>
      <c r="B21" s="4"/>
      <c r="C21" s="5"/>
      <c r="D21" s="5"/>
      <c r="E21" s="6"/>
      <c r="G21" s="9"/>
      <c r="H21" s="10"/>
      <c r="I21" s="12">
        <f t="shared" si="2"/>
        <v>0</v>
      </c>
      <c r="J21" s="14">
        <f t="shared" si="0"/>
        <v>0</v>
      </c>
      <c r="K21" s="16">
        <f t="shared" si="1"/>
        <v>0</v>
      </c>
    </row>
    <row r="22" spans="1:11" x14ac:dyDescent="0.2">
      <c r="A22">
        <v>19</v>
      </c>
      <c r="B22" s="4"/>
      <c r="C22" s="5"/>
      <c r="D22" s="5"/>
      <c r="E22" s="6"/>
      <c r="G22" s="9"/>
      <c r="H22" s="10"/>
      <c r="I22" s="12">
        <f t="shared" si="2"/>
        <v>0</v>
      </c>
      <c r="J22" s="14">
        <f t="shared" si="0"/>
        <v>0</v>
      </c>
      <c r="K22" s="16">
        <f t="shared" si="1"/>
        <v>0</v>
      </c>
    </row>
    <row r="23" spans="1:11" x14ac:dyDescent="0.2">
      <c r="A23">
        <v>20</v>
      </c>
      <c r="B23" s="4"/>
      <c r="C23" s="5"/>
      <c r="D23" s="5"/>
      <c r="E23" s="6"/>
      <c r="G23" s="9"/>
      <c r="H23" s="10"/>
      <c r="I23" s="12">
        <v>0</v>
      </c>
      <c r="J23" s="14">
        <f t="shared" ref="J23:J34" si="3">MIN(C23:D23)</f>
        <v>0</v>
      </c>
      <c r="K23" s="16">
        <f t="shared" ref="K23:K34" si="4">MIN(C23:D23)</f>
        <v>0</v>
      </c>
    </row>
    <row r="24" spans="1:11" x14ac:dyDescent="0.2">
      <c r="A24">
        <v>21</v>
      </c>
      <c r="B24" s="4"/>
      <c r="C24" s="5"/>
      <c r="D24" s="5">
        <v>113398</v>
      </c>
      <c r="E24" s="6"/>
      <c r="G24" s="9"/>
      <c r="H24" s="10"/>
      <c r="I24" s="12">
        <v>113398</v>
      </c>
      <c r="J24" s="14">
        <f t="shared" si="3"/>
        <v>113398</v>
      </c>
      <c r="K24" s="16">
        <f t="shared" si="4"/>
        <v>113398</v>
      </c>
    </row>
    <row r="25" spans="1:11" x14ac:dyDescent="0.2">
      <c r="A25">
        <v>22</v>
      </c>
      <c r="B25" s="4"/>
      <c r="C25" s="5"/>
      <c r="D25" s="5">
        <f>D24-($D$24-$D$41)/19</f>
        <v>112741.47368421052</v>
      </c>
      <c r="E25" s="6"/>
      <c r="G25" s="9"/>
      <c r="H25" s="10"/>
      <c r="I25" s="12">
        <v>113398</v>
      </c>
      <c r="J25" s="14">
        <f t="shared" si="3"/>
        <v>112741.47368421052</v>
      </c>
      <c r="K25" s="16">
        <f t="shared" si="4"/>
        <v>112741.47368421052</v>
      </c>
    </row>
    <row r="26" spans="1:11" x14ac:dyDescent="0.2">
      <c r="A26">
        <v>23</v>
      </c>
      <c r="B26" s="4"/>
      <c r="C26" s="5"/>
      <c r="D26" s="5">
        <f t="shared" ref="D26:D40" si="5">D25-($D$24-$D$41)/19</f>
        <v>112084.94736842104</v>
      </c>
      <c r="E26" s="6"/>
      <c r="G26" s="9"/>
      <c r="H26" s="10"/>
      <c r="I26" s="12">
        <v>113398</v>
      </c>
      <c r="J26" s="14">
        <f t="shared" si="3"/>
        <v>112084.94736842104</v>
      </c>
      <c r="K26" s="16">
        <f t="shared" si="4"/>
        <v>112084.94736842104</v>
      </c>
    </row>
    <row r="27" spans="1:11" x14ac:dyDescent="0.2">
      <c r="A27">
        <v>24</v>
      </c>
      <c r="B27" s="4"/>
      <c r="C27" s="5"/>
      <c r="D27" s="5">
        <f t="shared" si="5"/>
        <v>111428.42105263156</v>
      </c>
      <c r="E27" s="6"/>
      <c r="G27" s="9"/>
      <c r="H27" s="10"/>
      <c r="I27" s="12">
        <v>113398</v>
      </c>
      <c r="J27" s="14">
        <f t="shared" si="3"/>
        <v>111428.42105263156</v>
      </c>
      <c r="K27" s="16">
        <f t="shared" si="4"/>
        <v>111428.42105263156</v>
      </c>
    </row>
    <row r="28" spans="1:11" x14ac:dyDescent="0.2">
      <c r="A28">
        <v>25</v>
      </c>
      <c r="B28" s="4"/>
      <c r="C28" s="5"/>
      <c r="D28" s="5">
        <f t="shared" si="5"/>
        <v>110771.89473684208</v>
      </c>
      <c r="E28" s="6"/>
      <c r="G28" s="9"/>
      <c r="H28" s="10"/>
      <c r="I28" s="12">
        <v>113398</v>
      </c>
      <c r="J28" s="14">
        <f t="shared" si="3"/>
        <v>110771.89473684208</v>
      </c>
      <c r="K28" s="16">
        <f t="shared" si="4"/>
        <v>110771.89473684208</v>
      </c>
    </row>
    <row r="29" spans="1:11" x14ac:dyDescent="0.2">
      <c r="A29">
        <v>26</v>
      </c>
      <c r="B29" s="4"/>
      <c r="C29" s="5"/>
      <c r="D29" s="5">
        <f t="shared" si="5"/>
        <v>110115.3684210526</v>
      </c>
      <c r="E29" s="6"/>
      <c r="G29" s="9"/>
      <c r="H29" s="10"/>
      <c r="I29" s="12">
        <v>113398</v>
      </c>
      <c r="J29" s="14">
        <f t="shared" si="3"/>
        <v>110115.3684210526</v>
      </c>
      <c r="K29" s="16">
        <f t="shared" si="4"/>
        <v>110115.3684210526</v>
      </c>
    </row>
    <row r="30" spans="1:11" x14ac:dyDescent="0.2">
      <c r="A30">
        <v>27</v>
      </c>
      <c r="B30" s="4"/>
      <c r="C30" s="5"/>
      <c r="D30" s="5">
        <f t="shared" si="5"/>
        <v>109458.84210526312</v>
      </c>
      <c r="E30" s="6"/>
      <c r="G30" s="9"/>
      <c r="H30" s="10"/>
      <c r="I30" s="12">
        <v>113398</v>
      </c>
      <c r="J30" s="14">
        <f t="shared" si="3"/>
        <v>109458.84210526312</v>
      </c>
      <c r="K30" s="16">
        <f t="shared" si="4"/>
        <v>109458.84210526312</v>
      </c>
    </row>
    <row r="31" spans="1:11" x14ac:dyDescent="0.2">
      <c r="A31">
        <v>28</v>
      </c>
      <c r="B31" s="4"/>
      <c r="C31" s="5"/>
      <c r="D31" s="5">
        <f t="shared" si="5"/>
        <v>108802.31578947364</v>
      </c>
      <c r="E31" s="6"/>
      <c r="G31" s="9"/>
      <c r="H31" s="10"/>
      <c r="I31" s="12">
        <v>113398</v>
      </c>
      <c r="J31" s="14">
        <f t="shared" si="3"/>
        <v>108802.31578947364</v>
      </c>
      <c r="K31" s="16">
        <f t="shared" si="4"/>
        <v>108802.31578947364</v>
      </c>
    </row>
    <row r="32" spans="1:11" x14ac:dyDescent="0.2">
      <c r="A32">
        <v>29</v>
      </c>
      <c r="B32" s="4"/>
      <c r="C32" s="5"/>
      <c r="D32" s="5">
        <f t="shared" si="5"/>
        <v>108145.78947368416</v>
      </c>
      <c r="E32" s="6"/>
      <c r="G32" s="9"/>
      <c r="H32" s="10"/>
      <c r="I32" s="12">
        <v>113398</v>
      </c>
      <c r="J32" s="14">
        <f t="shared" si="3"/>
        <v>108145.78947368416</v>
      </c>
      <c r="K32" s="16">
        <f t="shared" si="4"/>
        <v>108145.78947368416</v>
      </c>
    </row>
    <row r="33" spans="1:11" x14ac:dyDescent="0.2">
      <c r="A33">
        <v>30</v>
      </c>
      <c r="B33" s="4"/>
      <c r="C33" s="5"/>
      <c r="D33" s="5">
        <f t="shared" si="5"/>
        <v>107489.26315789467</v>
      </c>
      <c r="E33" s="6"/>
      <c r="G33" s="9"/>
      <c r="H33" s="10"/>
      <c r="I33" s="12">
        <v>113398</v>
      </c>
      <c r="J33" s="14">
        <f t="shared" si="3"/>
        <v>107489.26315789467</v>
      </c>
      <c r="K33" s="16">
        <f t="shared" si="4"/>
        <v>107489.26315789467</v>
      </c>
    </row>
    <row r="34" spans="1:11" x14ac:dyDescent="0.2">
      <c r="A34">
        <v>31</v>
      </c>
      <c r="B34" s="4"/>
      <c r="C34" s="5"/>
      <c r="D34" s="5">
        <f t="shared" si="5"/>
        <v>106832.73684210519</v>
      </c>
      <c r="E34" s="6"/>
      <c r="G34" s="9"/>
      <c r="H34" s="10"/>
      <c r="I34" s="12">
        <v>113398</v>
      </c>
      <c r="J34" s="14">
        <f t="shared" si="3"/>
        <v>106832.73684210519</v>
      </c>
      <c r="K34" s="16">
        <f t="shared" si="4"/>
        <v>106832.73684210519</v>
      </c>
    </row>
    <row r="35" spans="1:11" x14ac:dyDescent="0.2">
      <c r="A35">
        <v>32</v>
      </c>
      <c r="B35" s="4"/>
      <c r="C35" s="5"/>
      <c r="D35" s="5">
        <f t="shared" si="5"/>
        <v>106176.21052631571</v>
      </c>
      <c r="E35" s="6"/>
      <c r="G35" s="9"/>
      <c r="H35" s="10"/>
      <c r="I35" s="12">
        <v>113398</v>
      </c>
      <c r="J35" s="14">
        <f t="shared" si="0"/>
        <v>106176.21052631571</v>
      </c>
      <c r="K35" s="16">
        <f t="shared" si="1"/>
        <v>106176.21052631571</v>
      </c>
    </row>
    <row r="36" spans="1:11" x14ac:dyDescent="0.2">
      <c r="A36">
        <v>33</v>
      </c>
      <c r="B36" s="4"/>
      <c r="C36" s="5"/>
      <c r="D36" s="5">
        <f t="shared" si="5"/>
        <v>105519.68421052623</v>
      </c>
      <c r="E36" s="6"/>
      <c r="G36" s="9"/>
      <c r="H36" s="10"/>
      <c r="I36" s="12">
        <f>I35-($I$35-$I$41)/6</f>
        <v>111319</v>
      </c>
      <c r="J36" s="14">
        <f t="shared" si="0"/>
        <v>105519.68421052623</v>
      </c>
      <c r="K36" s="16">
        <f t="shared" si="1"/>
        <v>105519.68421052623</v>
      </c>
    </row>
    <row r="37" spans="1:11" x14ac:dyDescent="0.2">
      <c r="A37">
        <v>34</v>
      </c>
      <c r="B37" s="4"/>
      <c r="C37" s="5"/>
      <c r="D37" s="5">
        <f t="shared" si="5"/>
        <v>104863.15789473675</v>
      </c>
      <c r="E37" s="6"/>
      <c r="G37" s="9"/>
      <c r="H37" s="10"/>
      <c r="I37" s="12">
        <f>I36-($I$35-$I$41)/6</f>
        <v>109240</v>
      </c>
      <c r="J37" s="14">
        <f t="shared" si="0"/>
        <v>104863.15789473675</v>
      </c>
      <c r="K37" s="16">
        <f t="shared" si="1"/>
        <v>104863.15789473675</v>
      </c>
    </row>
    <row r="38" spans="1:11" x14ac:dyDescent="0.2">
      <c r="A38">
        <v>35</v>
      </c>
      <c r="B38" s="4"/>
      <c r="C38" s="5"/>
      <c r="D38" s="5">
        <f t="shared" si="5"/>
        <v>104206.63157894727</v>
      </c>
      <c r="E38" s="6"/>
      <c r="G38" s="9"/>
      <c r="H38" s="10"/>
      <c r="I38" s="12">
        <f>I37-($I$35-$I$41)/6</f>
        <v>107161</v>
      </c>
      <c r="J38" s="14">
        <f t="shared" si="0"/>
        <v>104206.63157894727</v>
      </c>
      <c r="K38" s="16">
        <f t="shared" si="1"/>
        <v>104206.63157894727</v>
      </c>
    </row>
    <row r="39" spans="1:11" x14ac:dyDescent="0.2">
      <c r="A39">
        <v>36</v>
      </c>
      <c r="B39" s="4"/>
      <c r="C39" s="5"/>
      <c r="D39" s="5">
        <f t="shared" si="5"/>
        <v>103550.10526315779</v>
      </c>
      <c r="E39" s="6"/>
      <c r="G39" s="9"/>
      <c r="H39" s="10"/>
      <c r="I39" s="12">
        <f>I38-($I$35-$I$41)/6</f>
        <v>105082</v>
      </c>
      <c r="J39" s="14">
        <f t="shared" si="0"/>
        <v>103550.10526315779</v>
      </c>
      <c r="K39" s="16">
        <f t="shared" si="1"/>
        <v>103550.10526315779</v>
      </c>
    </row>
    <row r="40" spans="1:11" x14ac:dyDescent="0.2">
      <c r="A40">
        <v>37</v>
      </c>
      <c r="B40" s="4"/>
      <c r="C40" s="5"/>
      <c r="D40" s="5">
        <f t="shared" si="5"/>
        <v>102893.57894736831</v>
      </c>
      <c r="E40" s="6"/>
      <c r="G40" s="9"/>
      <c r="H40" s="10"/>
      <c r="I40" s="12">
        <f>I39-($I$35-$I$41)/6</f>
        <v>103003</v>
      </c>
      <c r="J40" s="14">
        <f t="shared" si="0"/>
        <v>102893.57894736831</v>
      </c>
      <c r="K40" s="16">
        <f t="shared" si="1"/>
        <v>102893.57894736831</v>
      </c>
    </row>
    <row r="41" spans="1:11" x14ac:dyDescent="0.2">
      <c r="A41">
        <v>38</v>
      </c>
      <c r="B41" s="4"/>
      <c r="C41" s="5"/>
      <c r="D41" s="5">
        <v>100924</v>
      </c>
      <c r="E41" s="6"/>
      <c r="G41" s="9"/>
      <c r="H41" s="10"/>
      <c r="I41" s="12">
        <v>100924</v>
      </c>
      <c r="J41" s="14">
        <f t="shared" si="0"/>
        <v>100924</v>
      </c>
      <c r="K41" s="16">
        <f t="shared" si="1"/>
        <v>100924</v>
      </c>
    </row>
    <row r="42" spans="1:11" x14ac:dyDescent="0.2">
      <c r="A42">
        <v>39</v>
      </c>
      <c r="B42" s="4"/>
      <c r="C42" s="5"/>
      <c r="D42" s="5"/>
      <c r="E42" s="6"/>
      <c r="G42" s="9"/>
      <c r="H42" s="10"/>
      <c r="I42" s="12"/>
      <c r="J42" s="14"/>
      <c r="K42" s="16"/>
    </row>
    <row r="43" spans="1:11" x14ac:dyDescent="0.2">
      <c r="A43">
        <v>40</v>
      </c>
      <c r="B43" s="4"/>
      <c r="C43" s="5"/>
      <c r="D43" s="5"/>
      <c r="E43" s="6"/>
      <c r="G43" s="9"/>
      <c r="H43" s="10"/>
      <c r="I43" s="12">
        <f t="shared" si="2"/>
        <v>0</v>
      </c>
      <c r="J43" s="14">
        <f t="shared" si="0"/>
        <v>0</v>
      </c>
      <c r="K43" s="16">
        <f t="shared" si="1"/>
        <v>0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Pope</dc:creator>
  <cp:lastModifiedBy>Khmelev, Maxim</cp:lastModifiedBy>
  <dcterms:created xsi:type="dcterms:W3CDTF">2003-12-04T11:21:00Z</dcterms:created>
  <dcterms:modified xsi:type="dcterms:W3CDTF">2016-03-17T12:54:22Z</dcterms:modified>
</cp:coreProperties>
</file>