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e\Desktop\"/>
    </mc:Choice>
  </mc:AlternateContent>
  <bookViews>
    <workbookView xWindow="0" yWindow="0" windowWidth="20490" windowHeight="7755" activeTab="1"/>
  </bookViews>
  <sheets>
    <sheet name="исходники" sheetId="2" r:id="rId1"/>
    <sheet name="расчет" sheetId="1" r:id="rId2"/>
  </sheets>
  <definedNames>
    <definedName name="_xlnm._FilterDatabase" localSheetId="0" hidden="1">исходники!$A$1:$R$1322</definedName>
    <definedName name="_xlnm._FilterDatabase" localSheetId="1" hidden="1">расчет!$A$1:$X$16</definedName>
    <definedName name="спарклайн">INDEX(таблица[данные],MATCH(расчет!$A1,таблица[дата],0)):INDEX(таблица[данные],MATCH(расчет!$A1,таблица[дата],0)-1+COUNTIF(таблица[дата],расчет!$A1))</definedName>
  </definedNames>
  <calcPr calcId="15251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2" i="2"/>
  <c r="B16" i="1" l="1"/>
  <c r="C16" i="1"/>
  <c r="D16" i="1"/>
  <c r="G1322" i="2"/>
  <c r="G1318" i="2"/>
  <c r="G1314" i="2"/>
  <c r="G1310" i="2"/>
  <c r="G1306" i="2"/>
  <c r="G1302" i="2"/>
  <c r="G1298" i="2"/>
  <c r="G1294" i="2"/>
  <c r="G1290" i="2"/>
  <c r="G1286" i="2"/>
  <c r="G1282" i="2"/>
  <c r="G1278" i="2"/>
  <c r="G1274" i="2"/>
  <c r="G1270" i="2"/>
  <c r="G1266" i="2"/>
  <c r="G1262" i="2"/>
  <c r="G1258" i="2"/>
  <c r="G1254" i="2"/>
  <c r="G1250" i="2"/>
  <c r="G1246" i="2"/>
  <c r="G1242" i="2"/>
  <c r="G1238" i="2"/>
  <c r="G1234" i="2"/>
  <c r="G1230" i="2"/>
  <c r="G1226" i="2"/>
  <c r="G1222" i="2"/>
  <c r="G1218" i="2"/>
  <c r="G1214" i="2"/>
  <c r="G1210" i="2"/>
  <c r="G1206" i="2"/>
  <c r="G1202" i="2"/>
  <c r="G1198" i="2"/>
  <c r="G1194" i="2"/>
  <c r="G1190" i="2"/>
  <c r="G1186" i="2"/>
  <c r="G1182" i="2"/>
  <c r="G1178" i="2"/>
  <c r="G1174" i="2"/>
  <c r="G1170" i="2"/>
  <c r="G1166" i="2"/>
  <c r="G1162" i="2"/>
  <c r="G1158" i="2"/>
  <c r="G1154" i="2"/>
  <c r="G1150" i="2"/>
  <c r="G1146" i="2"/>
  <c r="G1142" i="2"/>
  <c r="G1138" i="2"/>
  <c r="G1134" i="2"/>
  <c r="G1130" i="2"/>
  <c r="G1126" i="2"/>
  <c r="G1122" i="2"/>
  <c r="G1118" i="2"/>
  <c r="G1114" i="2"/>
  <c r="G1110" i="2"/>
  <c r="G1106" i="2"/>
  <c r="G1102" i="2"/>
  <c r="G1098" i="2"/>
  <c r="G1094" i="2"/>
  <c r="G1090" i="2"/>
  <c r="G1086" i="2"/>
  <c r="G1082" i="2"/>
  <c r="G1078" i="2"/>
  <c r="G1074" i="2"/>
  <c r="G1070" i="2"/>
  <c r="G1066" i="2"/>
  <c r="G1062" i="2"/>
  <c r="G1058" i="2"/>
  <c r="G1054" i="2"/>
  <c r="G1050" i="2"/>
  <c r="G1046" i="2"/>
  <c r="G1042" i="2"/>
  <c r="G1038" i="2"/>
  <c r="G1034" i="2"/>
  <c r="G1030" i="2"/>
  <c r="G1026" i="2"/>
  <c r="G1022" i="2"/>
  <c r="G1018" i="2"/>
  <c r="G1014" i="2"/>
  <c r="G1010" i="2"/>
  <c r="G1006" i="2"/>
  <c r="G1002" i="2"/>
  <c r="G998" i="2"/>
  <c r="G994" i="2"/>
  <c r="G990" i="2"/>
  <c r="G986" i="2"/>
  <c r="G982" i="2"/>
  <c r="G978" i="2"/>
  <c r="G974" i="2"/>
  <c r="G970" i="2"/>
  <c r="G966" i="2"/>
  <c r="G962" i="2"/>
  <c r="G958" i="2"/>
  <c r="G954" i="2"/>
  <c r="G950" i="2"/>
  <c r="G946" i="2"/>
  <c r="G942" i="2"/>
  <c r="G938" i="2"/>
  <c r="G934" i="2"/>
  <c r="G930" i="2"/>
  <c r="G926" i="2"/>
  <c r="G922" i="2"/>
  <c r="G918" i="2"/>
  <c r="G914" i="2"/>
  <c r="G910" i="2"/>
  <c r="G906" i="2"/>
  <c r="G902" i="2"/>
  <c r="G898" i="2"/>
  <c r="G894" i="2"/>
  <c r="G890" i="2"/>
  <c r="G886" i="2"/>
  <c r="G882" i="2"/>
  <c r="G878" i="2"/>
  <c r="G874" i="2"/>
  <c r="G870" i="2"/>
  <c r="G866" i="2"/>
  <c r="G862" i="2"/>
  <c r="G858" i="2"/>
  <c r="G854" i="2"/>
  <c r="G850" i="2"/>
  <c r="G846" i="2"/>
  <c r="G842" i="2"/>
  <c r="G838" i="2"/>
  <c r="G834" i="2"/>
  <c r="G830" i="2"/>
  <c r="G826" i="2"/>
  <c r="G822" i="2"/>
  <c r="G818" i="2"/>
  <c r="G814" i="2"/>
  <c r="G810" i="2"/>
  <c r="G806" i="2"/>
  <c r="G802" i="2"/>
  <c r="G798" i="2"/>
  <c r="G794" i="2"/>
  <c r="G790" i="2"/>
  <c r="G786" i="2"/>
  <c r="G782" i="2"/>
  <c r="G778" i="2"/>
  <c r="G774" i="2"/>
  <c r="G770" i="2"/>
  <c r="G766" i="2"/>
  <c r="G762" i="2"/>
  <c r="G758" i="2"/>
  <c r="G754" i="2"/>
  <c r="G750" i="2"/>
  <c r="G746" i="2"/>
  <c r="G742" i="2"/>
  <c r="G738" i="2"/>
  <c r="G734" i="2"/>
  <c r="G730" i="2"/>
  <c r="G726" i="2"/>
  <c r="G722" i="2"/>
  <c r="G718" i="2"/>
  <c r="G714" i="2"/>
  <c r="G710" i="2"/>
  <c r="G706" i="2"/>
  <c r="G702" i="2"/>
  <c r="G698" i="2"/>
  <c r="G694" i="2"/>
  <c r="G690" i="2"/>
  <c r="G686" i="2"/>
  <c r="G682" i="2"/>
  <c r="G678" i="2"/>
  <c r="G674" i="2"/>
  <c r="G670" i="2"/>
  <c r="G666" i="2"/>
  <c r="G662" i="2"/>
  <c r="G658" i="2"/>
  <c r="G654" i="2"/>
  <c r="G650" i="2"/>
  <c r="G646" i="2"/>
  <c r="G642" i="2"/>
  <c r="G638" i="2"/>
  <c r="G634" i="2"/>
  <c r="G630" i="2"/>
  <c r="G626" i="2"/>
  <c r="G622" i="2"/>
  <c r="G618" i="2"/>
  <c r="G614" i="2"/>
  <c r="G610" i="2"/>
  <c r="G606" i="2"/>
  <c r="G602" i="2"/>
  <c r="G598" i="2"/>
  <c r="G594" i="2"/>
  <c r="G590" i="2"/>
  <c r="G586" i="2"/>
  <c r="G582" i="2"/>
  <c r="G578" i="2"/>
  <c r="G574" i="2"/>
  <c r="G570" i="2"/>
  <c r="G566" i="2"/>
  <c r="G562" i="2"/>
  <c r="G558" i="2"/>
  <c r="G554" i="2"/>
  <c r="G550" i="2"/>
  <c r="G546" i="2"/>
  <c r="G542" i="2"/>
  <c r="G538" i="2"/>
  <c r="G534" i="2"/>
  <c r="G530" i="2"/>
  <c r="G526" i="2"/>
  <c r="G522" i="2"/>
  <c r="G518" i="2"/>
  <c r="G514" i="2"/>
  <c r="G510" i="2"/>
  <c r="G506" i="2"/>
  <c r="G502" i="2"/>
  <c r="G498" i="2"/>
  <c r="G494" i="2"/>
  <c r="G490" i="2"/>
  <c r="G486" i="2"/>
  <c r="G482" i="2"/>
  <c r="G478" i="2"/>
  <c r="G474" i="2"/>
  <c r="G470" i="2"/>
  <c r="G466" i="2"/>
  <c r="G462" i="2"/>
  <c r="G458" i="2"/>
  <c r="G454" i="2"/>
  <c r="G450" i="2"/>
  <c r="G446" i="2"/>
  <c r="G442" i="2"/>
  <c r="G438" i="2"/>
  <c r="G434" i="2"/>
  <c r="G430" i="2"/>
  <c r="G426" i="2"/>
  <c r="G422" i="2"/>
  <c r="G418" i="2"/>
  <c r="G414" i="2"/>
  <c r="G410" i="2"/>
  <c r="G406" i="2"/>
  <c r="G402" i="2"/>
  <c r="G398" i="2"/>
  <c r="G394" i="2"/>
  <c r="G390" i="2"/>
  <c r="G386" i="2"/>
  <c r="G382" i="2"/>
  <c r="G378" i="2"/>
  <c r="G374" i="2"/>
  <c r="G370" i="2"/>
  <c r="G366" i="2"/>
  <c r="G362" i="2"/>
  <c r="G358" i="2"/>
  <c r="G354" i="2"/>
  <c r="G350" i="2"/>
  <c r="G346" i="2"/>
  <c r="G342" i="2"/>
  <c r="G338" i="2"/>
  <c r="G334" i="2"/>
  <c r="G330" i="2"/>
  <c r="G326" i="2"/>
  <c r="G322" i="2"/>
  <c r="G318" i="2"/>
  <c r="G314" i="2"/>
  <c r="G310" i="2"/>
  <c r="G306" i="2"/>
  <c r="G302" i="2"/>
  <c r="G298" i="2"/>
  <c r="G294" i="2"/>
  <c r="G290" i="2"/>
  <c r="G286" i="2"/>
  <c r="G282" i="2"/>
  <c r="G278" i="2"/>
  <c r="G274" i="2"/>
  <c r="G270" i="2"/>
  <c r="G266" i="2"/>
  <c r="G262" i="2"/>
  <c r="G258" i="2"/>
  <c r="G254" i="2"/>
  <c r="G250" i="2"/>
  <c r="G246" i="2"/>
  <c r="G242" i="2"/>
  <c r="G238" i="2"/>
  <c r="G234" i="2"/>
  <c r="G230" i="2"/>
  <c r="G226" i="2"/>
  <c r="G222" i="2"/>
  <c r="G218" i="2"/>
  <c r="G214" i="2"/>
  <c r="G210" i="2"/>
  <c r="G206" i="2"/>
  <c r="G202" i="2"/>
  <c r="G198" i="2"/>
  <c r="G194" i="2"/>
  <c r="G190" i="2"/>
  <c r="G186" i="2"/>
  <c r="G182" i="2"/>
  <c r="G178" i="2"/>
  <c r="G174" i="2"/>
  <c r="G170" i="2"/>
  <c r="G166" i="2"/>
  <c r="G162" i="2"/>
  <c r="G158" i="2"/>
  <c r="G154" i="2"/>
  <c r="G150" i="2"/>
  <c r="G146" i="2"/>
  <c r="G142" i="2"/>
  <c r="G138" i="2"/>
  <c r="G134" i="2"/>
  <c r="G130" i="2"/>
  <c r="G126" i="2"/>
  <c r="G122" i="2"/>
  <c r="G118" i="2"/>
  <c r="G114" i="2"/>
  <c r="G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321" i="2"/>
  <c r="G1317" i="2"/>
  <c r="G1313" i="2"/>
  <c r="G1309" i="2"/>
  <c r="G1305" i="2"/>
  <c r="G1301" i="2"/>
  <c r="G1297" i="2"/>
  <c r="G1293" i="2"/>
  <c r="G1289" i="2"/>
  <c r="G1285" i="2"/>
  <c r="G1281" i="2"/>
  <c r="G1277" i="2"/>
  <c r="G1273" i="2"/>
  <c r="G1269" i="2"/>
  <c r="G1265" i="2"/>
  <c r="G1261" i="2"/>
  <c r="G1257" i="2"/>
  <c r="G1253" i="2"/>
  <c r="G1249" i="2"/>
  <c r="G1245" i="2"/>
  <c r="G1241" i="2"/>
  <c r="G1237" i="2"/>
  <c r="G1233" i="2"/>
  <c r="G1229" i="2"/>
  <c r="G1225" i="2"/>
  <c r="G1221" i="2"/>
  <c r="G1217" i="2"/>
  <c r="G1213" i="2"/>
  <c r="G1209" i="2"/>
  <c r="G1205" i="2"/>
  <c r="G1201" i="2"/>
  <c r="G1197" i="2"/>
  <c r="G1193" i="2"/>
  <c r="G1189" i="2"/>
  <c r="G1185" i="2"/>
  <c r="G1181" i="2"/>
  <c r="G1177" i="2"/>
  <c r="G1173" i="2"/>
  <c r="G1169" i="2"/>
  <c r="G1165" i="2"/>
  <c r="G1161" i="2"/>
  <c r="G1157" i="2"/>
  <c r="G1153" i="2"/>
  <c r="G1149" i="2"/>
  <c r="G1145" i="2"/>
  <c r="G1141" i="2"/>
  <c r="G1137" i="2"/>
  <c r="G1133" i="2"/>
  <c r="G1129" i="2"/>
  <c r="G1125" i="2"/>
  <c r="G1121" i="2"/>
  <c r="G1117" i="2"/>
  <c r="G1113" i="2"/>
  <c r="G1109" i="2"/>
  <c r="G1105" i="2"/>
  <c r="G1101" i="2"/>
  <c r="G1097" i="2"/>
  <c r="G1093" i="2"/>
  <c r="G1089" i="2"/>
  <c r="G1085" i="2"/>
  <c r="G1081" i="2"/>
  <c r="G1077" i="2"/>
  <c r="G1073" i="2"/>
  <c r="G1069" i="2"/>
  <c r="G1065" i="2"/>
  <c r="G1061" i="2"/>
  <c r="G1057" i="2"/>
  <c r="G1053" i="2"/>
  <c r="G1049" i="2"/>
  <c r="G1045" i="2"/>
  <c r="G1041" i="2"/>
  <c r="G1037" i="2"/>
  <c r="G1033" i="2"/>
  <c r="G1029" i="2"/>
  <c r="G1025" i="2"/>
  <c r="G1021" i="2"/>
  <c r="G1017" i="2"/>
  <c r="G1013" i="2"/>
  <c r="G1009" i="2"/>
  <c r="G1005" i="2"/>
  <c r="G1001" i="2"/>
  <c r="G997" i="2"/>
  <c r="G993" i="2"/>
  <c r="G989" i="2"/>
  <c r="G985" i="2"/>
  <c r="G981" i="2"/>
  <c r="G977" i="2"/>
  <c r="G973" i="2"/>
  <c r="G969" i="2"/>
  <c r="G965" i="2"/>
  <c r="G961" i="2"/>
  <c r="G957" i="2"/>
  <c r="G953" i="2"/>
  <c r="G949" i="2"/>
  <c r="G945" i="2"/>
  <c r="G941" i="2"/>
  <c r="G937" i="2"/>
  <c r="G933" i="2"/>
  <c r="G929" i="2"/>
  <c r="G925" i="2"/>
  <c r="G921" i="2"/>
  <c r="G917" i="2"/>
  <c r="G913" i="2"/>
  <c r="G909" i="2"/>
  <c r="G905" i="2"/>
  <c r="G901" i="2"/>
  <c r="G897" i="2"/>
  <c r="G893" i="2"/>
  <c r="G889" i="2"/>
  <c r="G885" i="2"/>
  <c r="G881" i="2"/>
  <c r="G877" i="2"/>
  <c r="G873" i="2"/>
  <c r="G869" i="2"/>
  <c r="G865" i="2"/>
  <c r="G861" i="2"/>
  <c r="G857" i="2"/>
  <c r="G853" i="2"/>
  <c r="G849" i="2"/>
  <c r="G845" i="2"/>
  <c r="G841" i="2"/>
  <c r="G837" i="2"/>
  <c r="G833" i="2"/>
  <c r="G829" i="2"/>
  <c r="G825" i="2"/>
  <c r="G821" i="2"/>
  <c r="G817" i="2"/>
  <c r="G813" i="2"/>
  <c r="G809" i="2"/>
  <c r="G805" i="2"/>
  <c r="G801" i="2"/>
  <c r="G797" i="2"/>
  <c r="G793" i="2"/>
  <c r="G789" i="2"/>
  <c r="G785" i="2"/>
  <c r="G781" i="2"/>
  <c r="G777" i="2"/>
  <c r="G773" i="2"/>
  <c r="G769" i="2"/>
  <c r="G765" i="2"/>
  <c r="G761" i="2"/>
  <c r="G757" i="2"/>
  <c r="G753" i="2"/>
  <c r="G749" i="2"/>
  <c r="G745" i="2"/>
  <c r="G741" i="2"/>
  <c r="G737" i="2"/>
  <c r="G733" i="2"/>
  <c r="G729" i="2"/>
  <c r="G725" i="2"/>
  <c r="G721" i="2"/>
  <c r="G717" i="2"/>
  <c r="G713" i="2"/>
  <c r="G709" i="2"/>
  <c r="G705" i="2"/>
  <c r="G701" i="2"/>
  <c r="G697" i="2"/>
  <c r="G693" i="2"/>
  <c r="G689" i="2"/>
  <c r="G685" i="2"/>
  <c r="G681" i="2"/>
  <c r="G677" i="2"/>
  <c r="G673" i="2"/>
  <c r="G669" i="2"/>
  <c r="G665" i="2"/>
  <c r="G661" i="2"/>
  <c r="G657" i="2"/>
  <c r="G653" i="2"/>
  <c r="G649" i="2"/>
  <c r="G645" i="2"/>
  <c r="G641" i="2"/>
  <c r="G637" i="2"/>
  <c r="G633" i="2"/>
  <c r="G629" i="2"/>
  <c r="G625" i="2"/>
  <c r="G621" i="2"/>
  <c r="G617" i="2"/>
  <c r="G613" i="2"/>
  <c r="G609" i="2"/>
  <c r="G605" i="2"/>
  <c r="G601" i="2"/>
  <c r="G597" i="2"/>
  <c r="G593" i="2"/>
  <c r="G589" i="2"/>
  <c r="G585" i="2"/>
  <c r="G581" i="2"/>
  <c r="G577" i="2"/>
  <c r="G573" i="2"/>
  <c r="G569" i="2"/>
  <c r="G565" i="2"/>
  <c r="G561" i="2"/>
  <c r="G557" i="2"/>
  <c r="G553" i="2"/>
  <c r="G549" i="2"/>
  <c r="G545" i="2"/>
  <c r="G541" i="2"/>
  <c r="G537" i="2"/>
  <c r="G533" i="2"/>
  <c r="G529" i="2"/>
  <c r="G525" i="2"/>
  <c r="G521" i="2"/>
  <c r="G517" i="2"/>
  <c r="G513" i="2"/>
  <c r="G509" i="2"/>
  <c r="G505" i="2"/>
  <c r="G501" i="2"/>
  <c r="G497" i="2"/>
  <c r="G493" i="2"/>
  <c r="G489" i="2"/>
  <c r="G485" i="2"/>
  <c r="G481" i="2"/>
  <c r="G477" i="2"/>
  <c r="G473" i="2"/>
  <c r="G469" i="2"/>
  <c r="G465" i="2"/>
  <c r="G461" i="2"/>
  <c r="G457" i="2"/>
  <c r="G453" i="2"/>
  <c r="G449" i="2"/>
  <c r="G445" i="2"/>
  <c r="G441" i="2"/>
  <c r="G437" i="2"/>
  <c r="G433" i="2"/>
  <c r="G429" i="2"/>
  <c r="G425" i="2"/>
  <c r="G421" i="2"/>
  <c r="G417" i="2"/>
  <c r="G413" i="2"/>
  <c r="G409" i="2"/>
  <c r="G405" i="2"/>
  <c r="G401" i="2"/>
  <c r="G397" i="2"/>
  <c r="G393" i="2"/>
  <c r="G389" i="2"/>
  <c r="G385" i="2"/>
  <c r="G381" i="2"/>
  <c r="G377" i="2"/>
  <c r="G373" i="2"/>
  <c r="G369" i="2"/>
  <c r="G365" i="2"/>
  <c r="G361" i="2"/>
  <c r="G357" i="2"/>
  <c r="G353" i="2"/>
  <c r="G349" i="2"/>
  <c r="G345" i="2"/>
  <c r="G341" i="2"/>
  <c r="G337" i="2"/>
  <c r="G333" i="2"/>
  <c r="G329" i="2"/>
  <c r="G325" i="2"/>
  <c r="G321" i="2"/>
  <c r="G317" i="2"/>
  <c r="G313" i="2"/>
  <c r="G309" i="2"/>
  <c r="G305" i="2"/>
  <c r="G301" i="2"/>
  <c r="G297" i="2"/>
  <c r="G293" i="2"/>
  <c r="G289" i="2"/>
  <c r="G285" i="2"/>
  <c r="G281" i="2"/>
  <c r="G277" i="2"/>
  <c r="G273" i="2"/>
  <c r="G269" i="2"/>
  <c r="G265" i="2"/>
  <c r="G261" i="2"/>
  <c r="G257" i="2"/>
  <c r="G253" i="2"/>
  <c r="G249" i="2"/>
  <c r="G245" i="2"/>
  <c r="G241" i="2"/>
  <c r="G237" i="2"/>
  <c r="G233" i="2"/>
  <c r="G229" i="2"/>
  <c r="G225" i="2"/>
  <c r="G221" i="2"/>
  <c r="G217" i="2"/>
  <c r="G213" i="2"/>
  <c r="G209" i="2"/>
  <c r="G205" i="2"/>
  <c r="G201" i="2"/>
  <c r="G197" i="2"/>
  <c r="G193" i="2"/>
  <c r="G189" i="2"/>
  <c r="G185" i="2"/>
  <c r="G181" i="2"/>
  <c r="G177" i="2"/>
  <c r="G173" i="2"/>
  <c r="G169" i="2"/>
  <c r="G165" i="2"/>
  <c r="G161" i="2"/>
  <c r="G157" i="2"/>
  <c r="G153" i="2"/>
  <c r="G149" i="2"/>
  <c r="G145" i="2"/>
  <c r="G141" i="2"/>
  <c r="G137" i="2"/>
  <c r="G133" i="2"/>
  <c r="G129" i="2"/>
  <c r="G125" i="2"/>
  <c r="G121" i="2"/>
  <c r="G117" i="2"/>
  <c r="G113" i="2"/>
  <c r="G109" i="2"/>
  <c r="G105" i="2"/>
  <c r="G101" i="2"/>
  <c r="G97" i="2"/>
  <c r="G93" i="2"/>
  <c r="G89" i="2"/>
  <c r="G85" i="2"/>
  <c r="G81" i="2"/>
  <c r="G77" i="2"/>
  <c r="G73" i="2"/>
  <c r="G69" i="2"/>
  <c r="G65" i="2"/>
  <c r="G61" i="2"/>
  <c r="G57" i="2"/>
  <c r="G53" i="2"/>
  <c r="G49" i="2"/>
  <c r="G45" i="2"/>
  <c r="G41" i="2"/>
  <c r="G37" i="2"/>
  <c r="G33" i="2"/>
  <c r="G29" i="2"/>
  <c r="G25" i="2"/>
  <c r="G21" i="2"/>
  <c r="G17" i="2"/>
  <c r="G13" i="2"/>
  <c r="G1320" i="2"/>
  <c r="G1316" i="2"/>
  <c r="G1312" i="2"/>
  <c r="G1308" i="2"/>
  <c r="G1304" i="2"/>
  <c r="G1300" i="2"/>
  <c r="G1296" i="2"/>
  <c r="G1292" i="2"/>
  <c r="G1288" i="2"/>
  <c r="G1284" i="2"/>
  <c r="G1280" i="2"/>
  <c r="G1276" i="2"/>
  <c r="G1272" i="2"/>
  <c r="G1268" i="2"/>
  <c r="G1264" i="2"/>
  <c r="G1260" i="2"/>
  <c r="G1256" i="2"/>
  <c r="G1252" i="2"/>
  <c r="G1248" i="2"/>
  <c r="G1244" i="2"/>
  <c r="G1240" i="2"/>
  <c r="G1236" i="2"/>
  <c r="G1232" i="2"/>
  <c r="G1228" i="2"/>
  <c r="G1224" i="2"/>
  <c r="G1220" i="2"/>
  <c r="G1216" i="2"/>
  <c r="G1212" i="2"/>
  <c r="G1208" i="2"/>
  <c r="G1204" i="2"/>
  <c r="G1200" i="2"/>
  <c r="G1196" i="2"/>
  <c r="G1192" i="2"/>
  <c r="G1188" i="2"/>
  <c r="G1184" i="2"/>
  <c r="G1180" i="2"/>
  <c r="G1176" i="2"/>
  <c r="G1172" i="2"/>
  <c r="G1168" i="2"/>
  <c r="G1164" i="2"/>
  <c r="G1160" i="2"/>
  <c r="G1156" i="2"/>
  <c r="G1152" i="2"/>
  <c r="G1148" i="2"/>
  <c r="G1144" i="2"/>
  <c r="G1140" i="2"/>
  <c r="G1136" i="2"/>
  <c r="G1132" i="2"/>
  <c r="G1128" i="2"/>
  <c r="G1124" i="2"/>
  <c r="G1120" i="2"/>
  <c r="G1116" i="2"/>
  <c r="G1112" i="2"/>
  <c r="G1108" i="2"/>
  <c r="G1104" i="2"/>
  <c r="G1100" i="2"/>
  <c r="G1096" i="2"/>
  <c r="G1092" i="2"/>
  <c r="G1088" i="2"/>
  <c r="G1084" i="2"/>
  <c r="G1080" i="2"/>
  <c r="G1076" i="2"/>
  <c r="G1072" i="2"/>
  <c r="G1068" i="2"/>
  <c r="G1064" i="2"/>
  <c r="G1060" i="2"/>
  <c r="G1056" i="2"/>
  <c r="G1052" i="2"/>
  <c r="G1048" i="2"/>
  <c r="G1044" i="2"/>
  <c r="G1040" i="2"/>
  <c r="G1036" i="2"/>
  <c r="G1032" i="2"/>
  <c r="G1028" i="2"/>
  <c r="G1024" i="2"/>
  <c r="G1020" i="2"/>
  <c r="G1016" i="2"/>
  <c r="G1012" i="2"/>
  <c r="G1008" i="2"/>
  <c r="G1004" i="2"/>
  <c r="G1000" i="2"/>
  <c r="G996" i="2"/>
  <c r="G992" i="2"/>
  <c r="G988" i="2"/>
  <c r="G984" i="2"/>
  <c r="G980" i="2"/>
  <c r="G976" i="2"/>
  <c r="G972" i="2"/>
  <c r="G968" i="2"/>
  <c r="G964" i="2"/>
  <c r="G960" i="2"/>
  <c r="G956" i="2"/>
  <c r="G952" i="2"/>
  <c r="G948" i="2"/>
  <c r="G944" i="2"/>
  <c r="G940" i="2"/>
  <c r="G936" i="2"/>
  <c r="G932" i="2"/>
  <c r="G928" i="2"/>
  <c r="G924" i="2"/>
  <c r="G920" i="2"/>
  <c r="G916" i="2"/>
  <c r="G912" i="2"/>
  <c r="G908" i="2"/>
  <c r="G904" i="2"/>
  <c r="G900" i="2"/>
  <c r="G896" i="2"/>
  <c r="G892" i="2"/>
  <c r="G888" i="2"/>
  <c r="G884" i="2"/>
  <c r="G880" i="2"/>
  <c r="G876" i="2"/>
  <c r="G872" i="2"/>
  <c r="G868" i="2"/>
  <c r="G864" i="2"/>
  <c r="G860" i="2"/>
  <c r="G856" i="2"/>
  <c r="G852" i="2"/>
  <c r="G848" i="2"/>
  <c r="G844" i="2"/>
  <c r="G840" i="2"/>
  <c r="G836" i="2"/>
  <c r="G832" i="2"/>
  <c r="G828" i="2"/>
  <c r="G824" i="2"/>
  <c r="G820" i="2"/>
  <c r="G816" i="2"/>
  <c r="G812" i="2"/>
  <c r="G808" i="2"/>
  <c r="G804" i="2"/>
  <c r="G800" i="2"/>
  <c r="G796" i="2"/>
  <c r="G792" i="2"/>
  <c r="G788" i="2"/>
  <c r="G784" i="2"/>
  <c r="G780" i="2"/>
  <c r="G776" i="2"/>
  <c r="G772" i="2"/>
  <c r="G768" i="2"/>
  <c r="G764" i="2"/>
  <c r="G760" i="2"/>
  <c r="G756" i="2"/>
  <c r="G752" i="2"/>
  <c r="G748" i="2"/>
  <c r="G744" i="2"/>
  <c r="G740" i="2"/>
  <c r="G736" i="2"/>
  <c r="G732" i="2"/>
  <c r="G728" i="2"/>
  <c r="G724" i="2"/>
  <c r="G720" i="2"/>
  <c r="G716" i="2"/>
  <c r="G712" i="2"/>
  <c r="G708" i="2"/>
  <c r="G704" i="2"/>
  <c r="G700" i="2"/>
  <c r="G696" i="2"/>
  <c r="G692" i="2"/>
  <c r="G688" i="2"/>
  <c r="G684" i="2"/>
  <c r="G680" i="2"/>
  <c r="G676" i="2"/>
  <c r="G672" i="2"/>
  <c r="G668" i="2"/>
  <c r="G664" i="2"/>
  <c r="G660" i="2"/>
  <c r="G656" i="2"/>
  <c r="G652" i="2"/>
  <c r="G648" i="2"/>
  <c r="G644" i="2"/>
  <c r="G640" i="2"/>
  <c r="G636" i="2"/>
  <c r="G632" i="2"/>
  <c r="G628" i="2"/>
  <c r="G624" i="2"/>
  <c r="G620" i="2"/>
  <c r="G616" i="2"/>
  <c r="G612" i="2"/>
  <c r="G608" i="2"/>
  <c r="G604" i="2"/>
  <c r="G600" i="2"/>
  <c r="G596" i="2"/>
  <c r="G592" i="2"/>
  <c r="G588" i="2"/>
  <c r="G584" i="2"/>
  <c r="G580" i="2"/>
  <c r="G576" i="2"/>
  <c r="G572" i="2"/>
  <c r="G568" i="2"/>
  <c r="G564" i="2"/>
  <c r="G560" i="2"/>
  <c r="G556" i="2"/>
  <c r="G552" i="2"/>
  <c r="G548" i="2"/>
  <c r="G544" i="2"/>
  <c r="G540" i="2"/>
  <c r="G536" i="2"/>
  <c r="G532" i="2"/>
  <c r="G528" i="2"/>
  <c r="G524" i="2"/>
  <c r="G520" i="2"/>
  <c r="G516" i="2"/>
  <c r="G512" i="2"/>
  <c r="G508" i="2"/>
  <c r="G504" i="2"/>
  <c r="G500" i="2"/>
  <c r="G496" i="2"/>
  <c r="G492" i="2"/>
  <c r="G488" i="2"/>
  <c r="G484" i="2"/>
  <c r="G480" i="2"/>
  <c r="G476" i="2"/>
  <c r="G472" i="2"/>
  <c r="G468" i="2"/>
  <c r="G464" i="2"/>
  <c r="G460" i="2"/>
  <c r="G456" i="2"/>
  <c r="G452" i="2"/>
  <c r="G448" i="2"/>
  <c r="G444" i="2"/>
  <c r="G440" i="2"/>
  <c r="G436" i="2"/>
  <c r="G432" i="2"/>
  <c r="G428" i="2"/>
  <c r="G424" i="2"/>
  <c r="G420" i="2"/>
  <c r="G416" i="2"/>
  <c r="G412" i="2"/>
  <c r="G408" i="2"/>
  <c r="G404" i="2"/>
  <c r="G400" i="2"/>
  <c r="G396" i="2"/>
  <c r="G392" i="2"/>
  <c r="G388" i="2"/>
  <c r="G384" i="2"/>
  <c r="G380" i="2"/>
  <c r="G376" i="2"/>
  <c r="G372" i="2"/>
  <c r="G368" i="2"/>
  <c r="G364" i="2"/>
  <c r="G360" i="2"/>
  <c r="G356" i="2"/>
  <c r="G352" i="2"/>
  <c r="G348" i="2"/>
  <c r="G344" i="2"/>
  <c r="G340" i="2"/>
  <c r="G336" i="2"/>
  <c r="G332" i="2"/>
  <c r="G328" i="2"/>
  <c r="G324" i="2"/>
  <c r="G320" i="2"/>
  <c r="G316" i="2"/>
  <c r="G312" i="2"/>
  <c r="G308" i="2"/>
  <c r="G304" i="2"/>
  <c r="G300" i="2"/>
  <c r="G296" i="2"/>
  <c r="G292" i="2"/>
  <c r="G288" i="2"/>
  <c r="G284" i="2"/>
  <c r="G280" i="2"/>
  <c r="G276" i="2"/>
  <c r="G272" i="2"/>
  <c r="G268" i="2"/>
  <c r="G264" i="2"/>
  <c r="G260" i="2"/>
  <c r="G256" i="2"/>
  <c r="G252" i="2"/>
  <c r="G248" i="2"/>
  <c r="G244" i="2"/>
  <c r="G240" i="2"/>
  <c r="G236" i="2"/>
  <c r="G232" i="2"/>
  <c r="G228" i="2"/>
  <c r="G224" i="2"/>
  <c r="G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G164" i="2"/>
  <c r="G160" i="2"/>
  <c r="G156" i="2"/>
  <c r="G152" i="2"/>
  <c r="G148" i="2"/>
  <c r="G144" i="2"/>
  <c r="G140" i="2"/>
  <c r="G136" i="2"/>
  <c r="G132" i="2"/>
  <c r="G128" i="2"/>
  <c r="G124" i="2"/>
  <c r="G120" i="2"/>
  <c r="G116" i="2"/>
  <c r="G112" i="2"/>
  <c r="G108" i="2"/>
  <c r="G104" i="2"/>
  <c r="G100" i="2"/>
  <c r="G96" i="2"/>
  <c r="G92" i="2"/>
  <c r="G88" i="2"/>
  <c r="G84" i="2"/>
  <c r="G80" i="2"/>
  <c r="G76" i="2"/>
  <c r="G72" i="2"/>
  <c r="G68" i="2"/>
  <c r="G64" i="2"/>
  <c r="G60" i="2"/>
  <c r="G56" i="2"/>
  <c r="G52" i="2"/>
  <c r="G48" i="2"/>
  <c r="G44" i="2"/>
  <c r="G40" i="2"/>
  <c r="G36" i="2"/>
  <c r="G32" i="2"/>
  <c r="G28" i="2"/>
  <c r="G24" i="2"/>
  <c r="G20" i="2"/>
  <c r="G16" i="2"/>
  <c r="G1319" i="2"/>
  <c r="G1315" i="2"/>
  <c r="G1311" i="2"/>
  <c r="G1307" i="2"/>
  <c r="G1303" i="2"/>
  <c r="G1299" i="2"/>
  <c r="G1295" i="2"/>
  <c r="G1291" i="2"/>
  <c r="G1287" i="2"/>
  <c r="G1283" i="2"/>
  <c r="G1279" i="2"/>
  <c r="G1275" i="2"/>
  <c r="G1271" i="2"/>
  <c r="G1267" i="2"/>
  <c r="G1263" i="2"/>
  <c r="G1259" i="2"/>
  <c r="G1255" i="2"/>
  <c r="G1251" i="2"/>
  <c r="G1247" i="2"/>
  <c r="G1243" i="2"/>
  <c r="G1239" i="2"/>
  <c r="G1235" i="2"/>
  <c r="G1231" i="2"/>
  <c r="G1227" i="2"/>
  <c r="G1223" i="2"/>
  <c r="G1219" i="2"/>
  <c r="G1215" i="2"/>
  <c r="G1211" i="2"/>
  <c r="G1207" i="2"/>
  <c r="G1203" i="2"/>
  <c r="G1199" i="2"/>
  <c r="G1195" i="2"/>
  <c r="G1191" i="2"/>
  <c r="G1187" i="2"/>
  <c r="G1183" i="2"/>
  <c r="G1179" i="2"/>
  <c r="G1175" i="2"/>
  <c r="G1171" i="2"/>
  <c r="G1167" i="2"/>
  <c r="G1163" i="2"/>
  <c r="G1159" i="2"/>
  <c r="G1155" i="2"/>
  <c r="G1151" i="2"/>
  <c r="G1147" i="2"/>
  <c r="G1143" i="2"/>
  <c r="G1139" i="2"/>
  <c r="G1135" i="2"/>
  <c r="G1131" i="2"/>
  <c r="G1127" i="2"/>
  <c r="G1123" i="2"/>
  <c r="G1119" i="2"/>
  <c r="G1115" i="2"/>
  <c r="G1111" i="2"/>
  <c r="G1107" i="2"/>
  <c r="G1103" i="2"/>
  <c r="G1099" i="2"/>
  <c r="G1095" i="2"/>
  <c r="G1091" i="2"/>
  <c r="G1087" i="2"/>
  <c r="G1083" i="2"/>
  <c r="G1079" i="2"/>
  <c r="G1075" i="2"/>
  <c r="G1071" i="2"/>
  <c r="G1067" i="2"/>
  <c r="G1063" i="2"/>
  <c r="G1059" i="2"/>
  <c r="G1055" i="2"/>
  <c r="G1051" i="2"/>
  <c r="G1047" i="2"/>
  <c r="G1043" i="2"/>
  <c r="G1039" i="2"/>
  <c r="G1035" i="2"/>
  <c r="G1031" i="2"/>
  <c r="G1027" i="2"/>
  <c r="G1023" i="2"/>
  <c r="G1019" i="2"/>
  <c r="G1015" i="2"/>
  <c r="G1011" i="2"/>
  <c r="G1007" i="2"/>
  <c r="G1003" i="2"/>
  <c r="G999" i="2"/>
  <c r="G995" i="2"/>
  <c r="G991" i="2"/>
  <c r="G987" i="2"/>
  <c r="G983" i="2"/>
  <c r="G979" i="2"/>
  <c r="G975" i="2"/>
  <c r="G971" i="2"/>
  <c r="G967" i="2"/>
  <c r="G963" i="2"/>
  <c r="G959" i="2"/>
  <c r="G955" i="2"/>
  <c r="G951" i="2"/>
  <c r="G947" i="2"/>
  <c r="G943" i="2"/>
  <c r="G939" i="2"/>
  <c r="G935" i="2"/>
  <c r="G931" i="2"/>
  <c r="G927" i="2"/>
  <c r="G923" i="2"/>
  <c r="G919" i="2"/>
  <c r="G915" i="2"/>
  <c r="G911" i="2"/>
  <c r="G907" i="2"/>
  <c r="G903" i="2"/>
  <c r="G899" i="2"/>
  <c r="G895" i="2"/>
  <c r="G891" i="2"/>
  <c r="G887" i="2"/>
  <c r="G883" i="2"/>
  <c r="G879" i="2"/>
  <c r="G875" i="2"/>
  <c r="G871" i="2"/>
  <c r="G867" i="2"/>
  <c r="G863" i="2"/>
  <c r="G859" i="2"/>
  <c r="G855" i="2"/>
  <c r="G851" i="2"/>
  <c r="G847" i="2"/>
  <c r="G843" i="2"/>
  <c r="G839" i="2"/>
  <c r="G835" i="2"/>
  <c r="G831" i="2"/>
  <c r="G827" i="2"/>
  <c r="G823" i="2"/>
  <c r="G819" i="2"/>
  <c r="G815" i="2"/>
  <c r="G811" i="2"/>
  <c r="G807" i="2"/>
  <c r="G803" i="2"/>
  <c r="G799" i="2"/>
  <c r="G795" i="2"/>
  <c r="G791" i="2"/>
  <c r="G787" i="2"/>
  <c r="G783" i="2"/>
  <c r="G779" i="2"/>
  <c r="G775" i="2"/>
  <c r="G771" i="2"/>
  <c r="G767" i="2"/>
  <c r="G763" i="2"/>
  <c r="G759" i="2"/>
  <c r="G755" i="2"/>
  <c r="G751" i="2"/>
  <c r="G747" i="2"/>
  <c r="G743" i="2"/>
  <c r="G739" i="2"/>
  <c r="G735" i="2"/>
  <c r="G731" i="2"/>
  <c r="G727" i="2"/>
  <c r="G723" i="2"/>
  <c r="G719" i="2"/>
  <c r="G715" i="2"/>
  <c r="G711" i="2"/>
  <c r="G707" i="2"/>
  <c r="G703" i="2"/>
  <c r="G699" i="2"/>
  <c r="G695" i="2"/>
  <c r="G691" i="2"/>
  <c r="G687" i="2"/>
  <c r="G683" i="2"/>
  <c r="G679" i="2"/>
  <c r="G675" i="2"/>
  <c r="G671" i="2"/>
  <c r="G667" i="2"/>
  <c r="G663" i="2"/>
  <c r="G659" i="2"/>
  <c r="G655" i="2"/>
  <c r="G651" i="2"/>
  <c r="G647" i="2"/>
  <c r="G643" i="2"/>
  <c r="G639" i="2"/>
  <c r="G635" i="2"/>
  <c r="G631" i="2"/>
  <c r="G627" i="2"/>
  <c r="G623" i="2"/>
  <c r="G619" i="2"/>
  <c r="G615" i="2"/>
  <c r="G611" i="2"/>
  <c r="G607" i="2"/>
  <c r="G603" i="2"/>
  <c r="G599" i="2"/>
  <c r="G595" i="2"/>
  <c r="G591" i="2"/>
  <c r="G587" i="2"/>
  <c r="G583" i="2"/>
  <c r="G579" i="2"/>
  <c r="G575" i="2"/>
  <c r="G571" i="2"/>
  <c r="G567" i="2"/>
  <c r="G563" i="2"/>
  <c r="G559" i="2"/>
  <c r="G555" i="2"/>
  <c r="G551" i="2"/>
  <c r="G547" i="2"/>
  <c r="G543" i="2"/>
  <c r="G539" i="2"/>
  <c r="G535" i="2"/>
  <c r="G531" i="2"/>
  <c r="G527" i="2"/>
  <c r="G523" i="2"/>
  <c r="G519" i="2"/>
  <c r="G515" i="2"/>
  <c r="G511" i="2"/>
  <c r="G507" i="2"/>
  <c r="G503" i="2"/>
  <c r="G499" i="2"/>
  <c r="G495" i="2"/>
  <c r="G491" i="2"/>
  <c r="G487" i="2"/>
  <c r="G483" i="2"/>
  <c r="G479" i="2"/>
  <c r="G475" i="2"/>
  <c r="G471" i="2"/>
  <c r="G467" i="2"/>
  <c r="G463" i="2"/>
  <c r="G459" i="2"/>
  <c r="G455" i="2"/>
  <c r="G451" i="2"/>
  <c r="G447" i="2"/>
  <c r="G443" i="2"/>
  <c r="G439" i="2"/>
  <c r="G435" i="2"/>
  <c r="G431" i="2"/>
  <c r="G427" i="2"/>
  <c r="G423" i="2"/>
  <c r="G419" i="2"/>
  <c r="G415" i="2"/>
  <c r="G411" i="2"/>
  <c r="G407" i="2"/>
  <c r="G403" i="2"/>
  <c r="G399" i="2"/>
  <c r="G395" i="2"/>
  <c r="G391" i="2"/>
  <c r="G387" i="2"/>
  <c r="G383" i="2"/>
  <c r="G379" i="2"/>
  <c r="G375" i="2"/>
  <c r="G371" i="2"/>
  <c r="G367" i="2"/>
  <c r="G363" i="2"/>
  <c r="G359" i="2"/>
  <c r="G355" i="2"/>
  <c r="G351" i="2"/>
  <c r="G347" i="2"/>
  <c r="G343" i="2"/>
  <c r="G339" i="2"/>
  <c r="G335" i="2"/>
  <c r="G331" i="2"/>
  <c r="G327" i="2"/>
  <c r="G323" i="2"/>
  <c r="G319" i="2"/>
  <c r="G315" i="2"/>
  <c r="G311" i="2"/>
  <c r="G307" i="2"/>
  <c r="G303" i="2"/>
  <c r="G299" i="2"/>
  <c r="G295" i="2"/>
  <c r="G291" i="2"/>
  <c r="G287" i="2"/>
  <c r="G283" i="2"/>
  <c r="G279" i="2"/>
  <c r="G275" i="2"/>
  <c r="G271" i="2"/>
  <c r="G267" i="2"/>
  <c r="G263" i="2"/>
  <c r="G259" i="2"/>
  <c r="G255" i="2"/>
  <c r="G251" i="2"/>
  <c r="G247" i="2"/>
  <c r="G243" i="2"/>
  <c r="G239" i="2"/>
  <c r="G235" i="2"/>
  <c r="G231" i="2"/>
  <c r="G227" i="2"/>
  <c r="G223" i="2"/>
  <c r="G219" i="2"/>
  <c r="G215" i="2"/>
  <c r="G211" i="2"/>
  <c r="G207" i="2"/>
  <c r="G203" i="2"/>
  <c r="G199" i="2"/>
  <c r="G195" i="2"/>
  <c r="G191" i="2"/>
  <c r="G187" i="2"/>
  <c r="G183" i="2"/>
  <c r="G179" i="2"/>
  <c r="G175" i="2"/>
  <c r="G171" i="2"/>
  <c r="G167" i="2"/>
  <c r="G163" i="2"/>
  <c r="G159" i="2"/>
  <c r="G155" i="2"/>
  <c r="G151" i="2"/>
  <c r="G147" i="2"/>
  <c r="G143" i="2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G23" i="2"/>
  <c r="G19" i="2"/>
  <c r="G15" i="2"/>
  <c r="G9" i="2"/>
  <c r="G5" i="2"/>
  <c r="G12" i="2"/>
  <c r="G8" i="2"/>
  <c r="G4" i="2"/>
  <c r="G11" i="2"/>
  <c r="G7" i="2"/>
  <c r="G3" i="2"/>
  <c r="G10" i="2"/>
  <c r="G6" i="2"/>
  <c r="G2" i="2"/>
  <c r="B3" i="1"/>
  <c r="F16" i="1" l="1"/>
  <c r="E16" i="1"/>
  <c r="H16" i="1"/>
  <c r="G16" i="1"/>
  <c r="D3" i="1"/>
  <c r="F3" i="1" s="1"/>
  <c r="C3" i="1"/>
  <c r="D4" i="1"/>
  <c r="C4" i="1"/>
  <c r="B10" i="1"/>
  <c r="D10" i="1"/>
  <c r="C10" i="1"/>
  <c r="B11" i="1"/>
  <c r="D11" i="1"/>
  <c r="C11" i="1"/>
  <c r="B13" i="1"/>
  <c r="D13" i="1"/>
  <c r="C13" i="1"/>
  <c r="B5" i="1"/>
  <c r="D5" i="1"/>
  <c r="C5" i="1"/>
  <c r="B6" i="1"/>
  <c r="D6" i="1"/>
  <c r="C6" i="1"/>
  <c r="E6" i="1" s="1"/>
  <c r="B7" i="1"/>
  <c r="D7" i="1"/>
  <c r="C7" i="1"/>
  <c r="B8" i="1"/>
  <c r="C8" i="1"/>
  <c r="E8" i="1" s="1"/>
  <c r="D8" i="1"/>
  <c r="B9" i="1"/>
  <c r="D9" i="1"/>
  <c r="C9" i="1"/>
  <c r="B14" i="1"/>
  <c r="D14" i="1"/>
  <c r="C14" i="1"/>
  <c r="B15" i="1"/>
  <c r="D15" i="1"/>
  <c r="C15" i="1"/>
  <c r="B12" i="1"/>
  <c r="C12" i="1"/>
  <c r="D12" i="1"/>
  <c r="B4" i="1"/>
  <c r="E10" i="1"/>
  <c r="E3" i="1"/>
  <c r="I169" i="2"/>
  <c r="E13" i="1" l="1"/>
  <c r="N16" i="1"/>
  <c r="O16" i="1"/>
  <c r="P16" i="1" s="1"/>
  <c r="I16" i="1"/>
  <c r="J16" i="1" s="1"/>
  <c r="Q16" i="1"/>
  <c r="S16" i="1" s="1"/>
  <c r="K16" i="1" a="1"/>
  <c r="K16" i="1" s="1"/>
  <c r="L16" i="1" s="1"/>
  <c r="R16" i="1"/>
  <c r="T16" i="1" s="1"/>
  <c r="F10" i="1"/>
  <c r="G10" i="1" s="1"/>
  <c r="F7" i="1"/>
  <c r="F11" i="1"/>
  <c r="F13" i="1"/>
  <c r="H13" i="1" s="1"/>
  <c r="E14" i="1"/>
  <c r="G14" i="1" s="1"/>
  <c r="F8" i="1"/>
  <c r="G8" i="1" s="1"/>
  <c r="F15" i="1"/>
  <c r="E4" i="1"/>
  <c r="E11" i="1"/>
  <c r="F14" i="1"/>
  <c r="E7" i="1"/>
  <c r="G7" i="1" s="1"/>
  <c r="F6" i="1"/>
  <c r="G6" i="1" s="1"/>
  <c r="E9" i="1"/>
  <c r="F5" i="1"/>
  <c r="E15" i="1"/>
  <c r="E5" i="1"/>
  <c r="F9" i="1"/>
  <c r="F12" i="1"/>
  <c r="E12" i="1"/>
  <c r="F4" i="1"/>
  <c r="H11" i="1"/>
  <c r="H8" i="1"/>
  <c r="H3" i="1"/>
  <c r="G3" i="1"/>
  <c r="H10" i="1" l="1"/>
  <c r="H15" i="1"/>
  <c r="G11" i="1"/>
  <c r="H14" i="1"/>
  <c r="Q14" i="1" s="1"/>
  <c r="S14" i="1" s="1"/>
  <c r="U16" i="1"/>
  <c r="G15" i="1"/>
  <c r="M16" i="1"/>
  <c r="G13" i="1"/>
  <c r="H7" i="1"/>
  <c r="H6" i="1"/>
  <c r="H4" i="1"/>
  <c r="G5" i="1"/>
  <c r="H5" i="1"/>
  <c r="R5" i="1" s="1"/>
  <c r="T5" i="1" s="1"/>
  <c r="H12" i="1"/>
  <c r="G4" i="1"/>
  <c r="G12" i="1"/>
  <c r="H9" i="1"/>
  <c r="Q9" i="1" s="1"/>
  <c r="S9" i="1" s="1"/>
  <c r="G9" i="1"/>
  <c r="O9" i="1" s="1"/>
  <c r="Q3" i="1"/>
  <c r="S3" i="1" s="1"/>
  <c r="R7" i="1"/>
  <c r="T7" i="1" s="1"/>
  <c r="Q7" i="1"/>
  <c r="S7" i="1" s="1"/>
  <c r="R6" i="1"/>
  <c r="T6" i="1" s="1"/>
  <c r="Q6" i="1"/>
  <c r="S6" i="1" s="1"/>
  <c r="R10" i="1"/>
  <c r="T10" i="1" s="1"/>
  <c r="Q10" i="1"/>
  <c r="S10" i="1" s="1"/>
  <c r="R11" i="1"/>
  <c r="T11" i="1" s="1"/>
  <c r="Q11" i="1"/>
  <c r="S11" i="1" s="1"/>
  <c r="U11" i="1" s="1"/>
  <c r="R15" i="1"/>
  <c r="T15" i="1" s="1"/>
  <c r="Q15" i="1"/>
  <c r="S15" i="1" s="1"/>
  <c r="R12" i="1"/>
  <c r="T12" i="1" s="1"/>
  <c r="Q12" i="1"/>
  <c r="S12" i="1" s="1"/>
  <c r="R3" i="1"/>
  <c r="T3" i="1" s="1"/>
  <c r="R9" i="1"/>
  <c r="T9" i="1" s="1"/>
  <c r="R4" i="1"/>
  <c r="T4" i="1" s="1"/>
  <c r="Q4" i="1"/>
  <c r="R14" i="1"/>
  <c r="T14" i="1" s="1"/>
  <c r="R8" i="1"/>
  <c r="T8" i="1" s="1"/>
  <c r="Q8" i="1"/>
  <c r="S8" i="1" s="1"/>
  <c r="R13" i="1"/>
  <c r="T13" i="1" s="1"/>
  <c r="Q13" i="1"/>
  <c r="S13" i="1" s="1"/>
  <c r="I6" i="1"/>
  <c r="J6" i="1" s="1"/>
  <c r="I9" i="1"/>
  <c r="J9" i="1" s="1"/>
  <c r="I13" i="1"/>
  <c r="J13" i="1" s="1"/>
  <c r="I12" i="1"/>
  <c r="J12" i="1" s="1"/>
  <c r="I10" i="1"/>
  <c r="J10" i="1" s="1"/>
  <c r="I11" i="1"/>
  <c r="J11" i="1" s="1"/>
  <c r="I15" i="1"/>
  <c r="J15" i="1" s="1"/>
  <c r="I5" i="1"/>
  <c r="J5" i="1" s="1"/>
  <c r="I7" i="1"/>
  <c r="J7" i="1" s="1"/>
  <c r="I8" i="1"/>
  <c r="J8" i="1" s="1"/>
  <c r="I4" i="1"/>
  <c r="J4" i="1" s="1"/>
  <c r="I3" i="1"/>
  <c r="J3" i="1" s="1"/>
  <c r="I14" i="1" l="1"/>
  <c r="J14" i="1" s="1"/>
  <c r="Q5" i="1"/>
  <c r="N9" i="1"/>
  <c r="X16" i="1"/>
  <c r="V16" i="1"/>
  <c r="W16" i="1"/>
  <c r="P9" i="1"/>
  <c r="U9" i="1"/>
  <c r="U10" i="1"/>
  <c r="V10" i="1" s="1"/>
  <c r="W10" i="1" s="1"/>
  <c r="X10" i="1" s="1"/>
  <c r="U14" i="1"/>
  <c r="V14" i="1" s="1"/>
  <c r="W14" i="1" s="1"/>
  <c r="X14" i="1" s="1"/>
  <c r="S4" i="1"/>
  <c r="U4" i="1" s="1"/>
  <c r="V4" i="1" s="1"/>
  <c r="W4" i="1" s="1"/>
  <c r="X4" i="1" s="1"/>
  <c r="S5" i="1"/>
  <c r="U5" i="1" s="1"/>
  <c r="V5" i="1" s="1"/>
  <c r="W5" i="1" s="1"/>
  <c r="U12" i="1"/>
  <c r="U15" i="1"/>
  <c r="V15" i="1" s="1"/>
  <c r="W15" i="1" s="1"/>
  <c r="U7" i="1"/>
  <c r="V7" i="1" s="1"/>
  <c r="W7" i="1" s="1"/>
  <c r="X7" i="1" s="1"/>
  <c r="U13" i="1"/>
  <c r="V13" i="1" s="1"/>
  <c r="W13" i="1" s="1"/>
  <c r="X13" i="1" s="1"/>
  <c r="U8" i="1"/>
  <c r="V8" i="1" s="1"/>
  <c r="W8" i="1" s="1"/>
  <c r="X8" i="1" s="1"/>
  <c r="U6" i="1"/>
  <c r="V6" i="1" s="1"/>
  <c r="W6" i="1" s="1"/>
  <c r="U3" i="1"/>
  <c r="V3" i="1" s="1"/>
  <c r="W3" i="1" s="1"/>
  <c r="V9" i="1"/>
  <c r="W9" i="1" s="1"/>
  <c r="X9" i="1" s="1"/>
  <c r="V12" i="1"/>
  <c r="W12" i="1" s="1"/>
  <c r="X12" i="1" s="1"/>
  <c r="V11" i="1"/>
  <c r="W11" i="1" s="1"/>
  <c r="K11" i="1" a="1"/>
  <c r="K11" i="1" s="1"/>
  <c r="K12" i="1" a="1"/>
  <c r="K12" i="1" s="1"/>
  <c r="K10" i="1" a="1"/>
  <c r="K10" i="1" s="1"/>
  <c r="L10" i="1" s="1"/>
  <c r="M10" i="1" s="1"/>
  <c r="P10" i="1" s="1"/>
  <c r="K8" i="1" a="1"/>
  <c r="K8" i="1" s="1"/>
  <c r="K4" i="1" a="1"/>
  <c r="K4" i="1" s="1"/>
  <c r="L4" i="1" s="1"/>
  <c r="M4" i="1" s="1"/>
  <c r="N4" i="1" s="1"/>
  <c r="O4" i="1" s="1"/>
  <c r="X3" i="1" l="1"/>
  <c r="X11" i="1"/>
  <c r="X15" i="1"/>
  <c r="X5" i="1"/>
  <c r="X6" i="1"/>
  <c r="K3" i="1" a="1"/>
  <c r="K3" i="1" s="1"/>
  <c r="L3" i="1" s="1"/>
  <c r="M3" i="1" s="1"/>
  <c r="N3" i="1" s="1"/>
  <c r="O3" i="1" s="1"/>
  <c r="K5" i="1" a="1"/>
  <c r="K5" i="1" s="1"/>
  <c r="L5" i="1" s="1"/>
  <c r="M5" i="1" s="1"/>
  <c r="N5" i="1" s="1"/>
  <c r="O5" i="1" s="1"/>
  <c r="K14" i="1" a="1"/>
  <c r="K14" i="1" s="1"/>
  <c r="L14" i="1" s="1"/>
  <c r="M14" i="1" s="1"/>
  <c r="N14" i="1" s="1"/>
  <c r="O14" i="1" s="1"/>
  <c r="K9" i="1" a="1"/>
  <c r="K9" i="1" s="1"/>
  <c r="L9" i="1" s="1"/>
  <c r="K6" i="1" a="1"/>
  <c r="K6" i="1" s="1"/>
  <c r="L6" i="1" s="1"/>
  <c r="K15" i="1" a="1"/>
  <c r="K15" i="1" s="1"/>
  <c r="L15" i="1" s="1"/>
  <c r="M15" i="1" s="1"/>
  <c r="K7" i="1" a="1"/>
  <c r="K7" i="1" s="1"/>
  <c r="L7" i="1" s="1"/>
  <c r="M7" i="1" s="1"/>
  <c r="K13" i="1" a="1"/>
  <c r="K13" i="1" s="1"/>
  <c r="L13" i="1" s="1"/>
  <c r="M13" i="1" s="1"/>
  <c r="N13" i="1" s="1"/>
  <c r="O13" i="1" s="1"/>
  <c r="M12" i="1"/>
  <c r="N12" i="1" s="1"/>
  <c r="O12" i="1" s="1"/>
  <c r="L12" i="1"/>
  <c r="M11" i="1"/>
  <c r="P11" i="1" s="1"/>
  <c r="L11" i="1"/>
  <c r="N10" i="1"/>
  <c r="O10" i="1" s="1"/>
  <c r="L8" i="1"/>
  <c r="M8" i="1"/>
  <c r="N8" i="1" s="1"/>
  <c r="O8" i="1" s="1"/>
  <c r="P4" i="1"/>
  <c r="P13" i="1" l="1"/>
  <c r="P14" i="1"/>
  <c r="P8" i="1"/>
  <c r="M6" i="1"/>
  <c r="P6" i="1" s="1"/>
  <c r="P5" i="1"/>
  <c r="M9" i="1"/>
  <c r="P12" i="1"/>
  <c r="N7" i="1"/>
  <c r="O7" i="1" s="1"/>
  <c r="P7" i="1"/>
  <c r="N11" i="1"/>
  <c r="O11" i="1" s="1"/>
  <c r="N15" i="1"/>
  <c r="O15" i="1" s="1"/>
  <c r="P15" i="1"/>
  <c r="P3" i="1"/>
  <c r="N6" i="1" l="1"/>
  <c r="O6" i="1" s="1"/>
</calcChain>
</file>

<file path=xl/sharedStrings.xml><?xml version="1.0" encoding="utf-8"?>
<sst xmlns="http://schemas.openxmlformats.org/spreadsheetml/2006/main" count="31" uniqueCount="31">
  <si>
    <t>Дата</t>
  </si>
  <si>
    <t>Значение на начало дня</t>
  </si>
  <si>
    <t>Возврат до цены открытия % и пункты</t>
  </si>
  <si>
    <t>Возврат до дневного максимума или минимума</t>
  </si>
  <si>
    <t>год</t>
  </si>
  <si>
    <t>месяц</t>
  </si>
  <si>
    <t>число</t>
  </si>
  <si>
    <t>время</t>
  </si>
  <si>
    <t>данные</t>
  </si>
  <si>
    <t>дата</t>
  </si>
  <si>
    <t>наиб/наим после экстремума цена</t>
  </si>
  <si>
    <t>цена экстремума</t>
  </si>
  <si>
    <t>выбор при сравнении мин или макс</t>
  </si>
  <si>
    <t>Макс от начала дня</t>
  </si>
  <si>
    <t>Мин от начала дня</t>
  </si>
  <si>
    <t>Кол-во пунктов в макс</t>
  </si>
  <si>
    <t>Кол-во пунктов в мин</t>
  </si>
  <si>
    <t>Общий пробег спрэда за день (от макс до мин)</t>
  </si>
  <si>
    <t>пункты до цены экстремума</t>
  </si>
  <si>
    <t>Возврат до цены открытия %</t>
  </si>
  <si>
    <t>наиб/наим после экстремума цена*</t>
  </si>
  <si>
    <t>Количество пунктов возврата в плюс</t>
  </si>
  <si>
    <t>Количество пунктов возврата в минус</t>
  </si>
  <si>
    <t>дата в плюс</t>
  </si>
  <si>
    <t>дата в минус</t>
  </si>
  <si>
    <t>дата отсчета</t>
  </si>
  <si>
    <t>время знач</t>
  </si>
  <si>
    <t>цена отсчета</t>
  </si>
  <si>
    <t>дата_время</t>
  </si>
  <si>
    <t>дата-время экстремума</t>
  </si>
  <si>
    <t>часы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</si>
</sst>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р_._-;\-* #,##0.00\ _р_._-;_-* &quot;-&quot;??\ _р_._-;_-@_-"/>
    <numFmt numFmtId="164" formatCode="dd/mm/yy;@"/>
    <numFmt numFmtId="165" formatCode="0.000"/>
    <numFmt numFmtId="166" formatCode="0.0"/>
    <numFmt numFmtId="167" formatCode="0.0%"/>
    <numFmt numFmtId="168" formatCode="_-* #,##0.000\ _р_._-;\-* #,##0.000\ _р_._-;_-* &quot;-&quot;??\ _р_._-;_-@_-"/>
    <numFmt numFmtId="169" formatCode="h:mm;@"/>
    <numFmt numFmtId="170" formatCode="[h]:mm:ss;@"/>
    <numFmt numFmtId="171" formatCode="dd/mm/yy\ h:mm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0" fillId="34" borderId="0" xfId="0" applyFill="1"/>
    <xf numFmtId="0" fontId="0" fillId="0" borderId="0" xfId="0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20" fillId="33" borderId="0" xfId="0" applyFont="1" applyFill="1" applyBorder="1"/>
    <xf numFmtId="0" fontId="20" fillId="33" borderId="14" xfId="0" applyFont="1" applyFill="1" applyBorder="1"/>
    <xf numFmtId="0" fontId="18" fillId="33" borderId="14" xfId="0" applyFont="1" applyFill="1" applyBorder="1"/>
    <xf numFmtId="165" fontId="0" fillId="0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167" fontId="0" fillId="0" borderId="10" xfId="42" applyNumberFormat="1" applyFont="1" applyFill="1" applyBorder="1" applyAlignment="1">
      <alignment horizontal="center" vertical="center"/>
    </xf>
    <xf numFmtId="167" fontId="0" fillId="0" borderId="15" xfId="42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64" fontId="0" fillId="0" borderId="10" xfId="0" applyNumberFormat="1" applyFont="1" applyFill="1" applyBorder="1" applyAlignment="1">
      <alignment horizontal="center" vertical="center" wrapText="1"/>
    </xf>
    <xf numFmtId="166" fontId="0" fillId="0" borderId="1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11" xfId="0" applyFont="1" applyBorder="1" applyAlignment="1">
      <alignment horizontal="center" vertical="center" wrapText="1"/>
    </xf>
    <xf numFmtId="168" fontId="0" fillId="0" borderId="15" xfId="43" applyNumberFormat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2" fontId="0" fillId="0" borderId="10" xfId="0" applyNumberFormat="1" applyFont="1" applyFill="1" applyBorder="1" applyAlignment="1">
      <alignment horizontal="center" vertical="center" wrapText="1"/>
    </xf>
    <xf numFmtId="169" fontId="0" fillId="0" borderId="10" xfId="0" applyNumberFormat="1" applyFont="1" applyFill="1" applyBorder="1" applyAlignment="1">
      <alignment horizontal="center" vertical="center" wrapText="1"/>
    </xf>
    <xf numFmtId="170" fontId="0" fillId="0" borderId="10" xfId="0" applyNumberFormat="1" applyFont="1" applyFill="1" applyBorder="1" applyAlignment="1">
      <alignment horizontal="center" vertical="center" wrapText="1"/>
    </xf>
    <xf numFmtId="2" fontId="16" fillId="0" borderId="10" xfId="0" applyNumberFormat="1" applyFont="1" applyBorder="1" applyAlignment="1">
      <alignment horizontal="center" vertical="center" wrapText="1"/>
    </xf>
    <xf numFmtId="1" fontId="19" fillId="0" borderId="13" xfId="0" applyNumberFormat="1" applyFont="1" applyFill="1" applyBorder="1"/>
    <xf numFmtId="1" fontId="19" fillId="0" borderId="12" xfId="0" applyNumberFormat="1" applyFont="1" applyFill="1" applyBorder="1"/>
    <xf numFmtId="169" fontId="19" fillId="0" borderId="12" xfId="0" applyNumberFormat="1" applyFont="1" applyFill="1" applyBorder="1"/>
    <xf numFmtId="165" fontId="18" fillId="0" borderId="12" xfId="0" applyNumberFormat="1" applyFont="1" applyFill="1" applyBorder="1"/>
    <xf numFmtId="164" fontId="19" fillId="0" borderId="12" xfId="0" applyNumberFormat="1" applyFont="1" applyFill="1" applyBorder="1"/>
    <xf numFmtId="171" fontId="19" fillId="0" borderId="0" xfId="0" applyNumberFormat="1" applyFont="1" applyFill="1" applyBorder="1"/>
    <xf numFmtId="0" fontId="16" fillId="33" borderId="10" xfId="0" applyFont="1" applyFill="1" applyBorder="1" applyAlignment="1">
      <alignment horizontal="center" vertical="center" wrapText="1"/>
    </xf>
    <xf numFmtId="169" fontId="0" fillId="33" borderId="10" xfId="0" applyNumberFormat="1" applyFont="1" applyFill="1" applyBorder="1" applyAlignment="1">
      <alignment horizontal="center" vertical="center" wrapText="1"/>
    </xf>
    <xf numFmtId="0" fontId="0" fillId="33" borderId="0" xfId="0" applyFont="1" applyFill="1"/>
  </cellXfs>
  <cellStyles count="44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оцентный" xfId="42" builtinId="5"/>
    <cellStyle name="Связанная ячейка" xfId="12" builtinId="24" customBuiltin="1"/>
    <cellStyle name="Текст предупреждения" xfId="14" builtinId="11" customBuiltin="1"/>
    <cellStyle name="Финансовый" xfId="43" builtinId="3"/>
    <cellStyle name="Хороший" xfId="6" builtinId="26" customBuiltin="1"/>
  </cellStyles>
  <dxfs count="12">
    <dxf>
      <font>
        <b/>
        <i val="0"/>
        <color rgb="FF002060"/>
      </font>
      <fill>
        <patternFill>
          <bgColor theme="0" tint="-0.24994659260841701"/>
        </patternFill>
      </fill>
    </dxf>
    <dxf>
      <font>
        <b/>
        <i val="0"/>
        <color rgb="FF002060"/>
      </font>
      <fill>
        <patternFill>
          <bgColor theme="0" tint="-0.2499465926084170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fill>
        <patternFill patternType="none">
          <fgColor theme="0" tint="-0.14999847407452621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;@"/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5" formatCode="0.000"/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72" formatCode="[$-F400]h:mm:ss\ AM/PM"/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0" tint="-0.14999847407452621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0" tint="-0.14999847407452621"/>
          <bgColor auto="1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0" tint="-0.14999847407452621"/>
          <bgColor auto="1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" displayName="таблица" ref="A1:G1322" totalsRowShown="0" headerRowDxfId="11" dataDxfId="10" tableBorderDxfId="9">
  <autoFilter ref="A1:G1322"/>
  <tableColumns count="7">
    <tableColumn id="1" name="год" dataDxfId="8"/>
    <tableColumn id="2" name="месяц" dataDxfId="7"/>
    <tableColumn id="3" name="число" dataDxfId="6"/>
    <tableColumn id="4" name="время" dataDxfId="5"/>
    <tableColumn id="5" name="данные" dataDxfId="4"/>
    <tableColumn id="6" name="дата" dataDxfId="3">
      <calculatedColumnFormula>DATEVALUE(CONCATENATE(A2,".",B2,".",C2))</calculatedColumnFormula>
    </tableColumn>
    <tableColumn id="7" name="дата_время" dataDxfId="2">
      <calculatedColumnFormula>таблица[[#This Row],[дата]]+таблица[[#This Row],[время]]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2"/>
  <sheetViews>
    <sheetView zoomScale="80" zoomScaleNormal="80" workbookViewId="0">
      <pane ySplit="1" topLeftCell="A1314" activePane="bottomLeft" state="frozen"/>
      <selection activeCell="R1" sqref="R1"/>
      <selection pane="bottomLeft" activeCell="A1323" sqref="A1323:XFD1898"/>
    </sheetView>
  </sheetViews>
  <sheetFormatPr defaultRowHeight="15" x14ac:dyDescent="0.25"/>
  <cols>
    <col min="1" max="1" width="9.140625" style="6"/>
    <col min="2" max="2" width="9.42578125" style="6" customWidth="1"/>
    <col min="3" max="3" width="9.140625" style="6"/>
    <col min="4" max="4" width="9.42578125" style="6" customWidth="1"/>
    <col min="5" max="6" width="12.28515625" style="6" customWidth="1"/>
    <col min="7" max="7" width="14.140625" style="6" customWidth="1"/>
    <col min="9" max="9" width="13" bestFit="1" customWidth="1"/>
  </cols>
  <sheetData>
    <row r="1" spans="1:7" ht="18.75" x14ac:dyDescent="0.3">
      <c r="A1" s="7" t="s">
        <v>4</v>
      </c>
      <c r="B1" s="8" t="s">
        <v>5</v>
      </c>
      <c r="C1" s="8" t="s">
        <v>6</v>
      </c>
      <c r="D1" s="8" t="s">
        <v>7</v>
      </c>
      <c r="E1" s="9" t="s">
        <v>8</v>
      </c>
      <c r="F1" s="8" t="s">
        <v>9</v>
      </c>
      <c r="G1" s="7" t="s">
        <v>28</v>
      </c>
    </row>
    <row r="2" spans="1:7" ht="18.75" x14ac:dyDescent="0.3">
      <c r="A2" s="25">
        <v>2015</v>
      </c>
      <c r="B2" s="26">
        <v>2</v>
      </c>
      <c r="C2" s="26">
        <v>1</v>
      </c>
      <c r="D2" s="27">
        <v>0</v>
      </c>
      <c r="E2" s="28">
        <v>-0.72799999999999954</v>
      </c>
      <c r="F2" s="29">
        <f t="shared" ref="F2:F65" si="0">DATEVALUE(CONCATENATE(A2,".",B2,".",C2))</f>
        <v>42036</v>
      </c>
      <c r="G2" s="30">
        <f>таблица[[#This Row],[дата]]+таблица[[#This Row],[время]]</f>
        <v>42036</v>
      </c>
    </row>
    <row r="3" spans="1:7" ht="18.75" x14ac:dyDescent="0.3">
      <c r="A3" s="25">
        <v>2015</v>
      </c>
      <c r="B3" s="26">
        <v>2</v>
      </c>
      <c r="C3" s="26">
        <v>1</v>
      </c>
      <c r="D3" s="27">
        <v>0.25</v>
      </c>
      <c r="E3" s="28">
        <v>-0.73799999999999955</v>
      </c>
      <c r="F3" s="29">
        <f t="shared" si="0"/>
        <v>42036</v>
      </c>
      <c r="G3" s="30">
        <f>таблица[[#This Row],[дата]]+таблица[[#This Row],[время]]</f>
        <v>42036.25</v>
      </c>
    </row>
    <row r="4" spans="1:7" ht="18.75" x14ac:dyDescent="0.3">
      <c r="A4" s="25">
        <v>2015</v>
      </c>
      <c r="B4" s="26">
        <v>2</v>
      </c>
      <c r="C4" s="26">
        <v>1</v>
      </c>
      <c r="D4" s="27">
        <v>0.26041666666666669</v>
      </c>
      <c r="E4" s="28">
        <v>-0.73799999999999955</v>
      </c>
      <c r="F4" s="29">
        <f t="shared" si="0"/>
        <v>42036</v>
      </c>
      <c r="G4" s="30">
        <f>таблица[[#This Row],[дата]]+таблица[[#This Row],[время]]</f>
        <v>42036.260416666664</v>
      </c>
    </row>
    <row r="5" spans="1:7" ht="18.75" x14ac:dyDescent="0.3">
      <c r="A5" s="25">
        <v>2015</v>
      </c>
      <c r="B5" s="26">
        <v>2</v>
      </c>
      <c r="C5" s="26">
        <v>1</v>
      </c>
      <c r="D5" s="27">
        <v>0.27083333333333331</v>
      </c>
      <c r="E5" s="28">
        <v>-0.73799999999999955</v>
      </c>
      <c r="F5" s="29">
        <f t="shared" si="0"/>
        <v>42036</v>
      </c>
      <c r="G5" s="30">
        <f>таблица[[#This Row],[дата]]+таблица[[#This Row],[время]]</f>
        <v>42036.270833333336</v>
      </c>
    </row>
    <row r="6" spans="1:7" ht="18.75" x14ac:dyDescent="0.3">
      <c r="A6" s="25">
        <v>2015</v>
      </c>
      <c r="B6" s="26">
        <v>2</v>
      </c>
      <c r="C6" s="26">
        <v>1</v>
      </c>
      <c r="D6" s="27">
        <v>0.28125</v>
      </c>
      <c r="E6" s="28">
        <v>-0.73799999999999955</v>
      </c>
      <c r="F6" s="29">
        <f t="shared" si="0"/>
        <v>42036</v>
      </c>
      <c r="G6" s="30">
        <f>таблица[[#This Row],[дата]]+таблица[[#This Row],[время]]</f>
        <v>42036.28125</v>
      </c>
    </row>
    <row r="7" spans="1:7" ht="18.75" x14ac:dyDescent="0.3">
      <c r="A7" s="25">
        <v>2015</v>
      </c>
      <c r="B7" s="26">
        <v>2</v>
      </c>
      <c r="C7" s="26">
        <v>1</v>
      </c>
      <c r="D7" s="27">
        <v>0.29166666666666669</v>
      </c>
      <c r="E7" s="28">
        <v>-0.73799999999999955</v>
      </c>
      <c r="F7" s="29">
        <f t="shared" si="0"/>
        <v>42036</v>
      </c>
      <c r="G7" s="30">
        <f>таблица[[#This Row],[дата]]+таблица[[#This Row],[время]]</f>
        <v>42036.291666666664</v>
      </c>
    </row>
    <row r="8" spans="1:7" ht="18.75" x14ac:dyDescent="0.3">
      <c r="A8" s="25">
        <v>2015</v>
      </c>
      <c r="B8" s="26">
        <v>2</v>
      </c>
      <c r="C8" s="26">
        <v>1</v>
      </c>
      <c r="D8" s="27">
        <v>0.30208333333333331</v>
      </c>
      <c r="E8" s="28">
        <v>-0.73799999999999955</v>
      </c>
      <c r="F8" s="29">
        <f t="shared" si="0"/>
        <v>42036</v>
      </c>
      <c r="G8" s="30">
        <f>таблица[[#This Row],[дата]]+таблица[[#This Row],[время]]</f>
        <v>42036.302083333336</v>
      </c>
    </row>
    <row r="9" spans="1:7" ht="18.75" x14ac:dyDescent="0.3">
      <c r="A9" s="25">
        <v>2015</v>
      </c>
      <c r="B9" s="26">
        <v>2</v>
      </c>
      <c r="C9" s="26">
        <v>1</v>
      </c>
      <c r="D9" s="27">
        <v>0.3125</v>
      </c>
      <c r="E9" s="28">
        <v>-0.73799999999999955</v>
      </c>
      <c r="F9" s="29">
        <f t="shared" si="0"/>
        <v>42036</v>
      </c>
      <c r="G9" s="30">
        <f>таблица[[#This Row],[дата]]+таблица[[#This Row],[время]]</f>
        <v>42036.3125</v>
      </c>
    </row>
    <row r="10" spans="1:7" ht="18.75" x14ac:dyDescent="0.3">
      <c r="A10" s="25">
        <v>2015</v>
      </c>
      <c r="B10" s="26">
        <v>2</v>
      </c>
      <c r="C10" s="26">
        <v>1</v>
      </c>
      <c r="D10" s="27">
        <v>0.32291666666666669</v>
      </c>
      <c r="E10" s="28">
        <v>-0.73799999999999955</v>
      </c>
      <c r="F10" s="29">
        <f t="shared" si="0"/>
        <v>42036</v>
      </c>
      <c r="G10" s="30">
        <f>таблица[[#This Row],[дата]]+таблица[[#This Row],[время]]</f>
        <v>42036.322916666664</v>
      </c>
    </row>
    <row r="11" spans="1:7" ht="18.75" x14ac:dyDescent="0.3">
      <c r="A11" s="25">
        <v>2015</v>
      </c>
      <c r="B11" s="26">
        <v>2</v>
      </c>
      <c r="C11" s="26">
        <v>1</v>
      </c>
      <c r="D11" s="27">
        <v>0.33333333333333331</v>
      </c>
      <c r="E11" s="28">
        <v>-0.73799999999999955</v>
      </c>
      <c r="F11" s="29">
        <f t="shared" si="0"/>
        <v>42036</v>
      </c>
      <c r="G11" s="30">
        <f>таблица[[#This Row],[дата]]+таблица[[#This Row],[время]]</f>
        <v>42036.333333333336</v>
      </c>
    </row>
    <row r="12" spans="1:7" ht="18.75" x14ac:dyDescent="0.3">
      <c r="A12" s="25">
        <v>2015</v>
      </c>
      <c r="B12" s="26">
        <v>2</v>
      </c>
      <c r="C12" s="26">
        <v>1</v>
      </c>
      <c r="D12" s="27">
        <v>0.34375</v>
      </c>
      <c r="E12" s="28">
        <v>-0.73799999999999955</v>
      </c>
      <c r="F12" s="29">
        <f t="shared" si="0"/>
        <v>42036</v>
      </c>
      <c r="G12" s="30">
        <f>таблица[[#This Row],[дата]]+таблица[[#This Row],[время]]</f>
        <v>42036.34375</v>
      </c>
    </row>
    <row r="13" spans="1:7" ht="18.75" x14ac:dyDescent="0.3">
      <c r="A13" s="25">
        <v>2015</v>
      </c>
      <c r="B13" s="26">
        <v>2</v>
      </c>
      <c r="C13" s="26">
        <v>1</v>
      </c>
      <c r="D13" s="27">
        <v>0.35416666666666669</v>
      </c>
      <c r="E13" s="28">
        <v>-0.73799999999999955</v>
      </c>
      <c r="F13" s="29">
        <f t="shared" si="0"/>
        <v>42036</v>
      </c>
      <c r="G13" s="30">
        <f>таблица[[#This Row],[дата]]+таблица[[#This Row],[время]]</f>
        <v>42036.354166666664</v>
      </c>
    </row>
    <row r="14" spans="1:7" ht="18.75" x14ac:dyDescent="0.3">
      <c r="A14" s="25">
        <v>2015</v>
      </c>
      <c r="B14" s="26">
        <v>2</v>
      </c>
      <c r="C14" s="26">
        <v>1</v>
      </c>
      <c r="D14" s="27">
        <v>0.36458333333333331</v>
      </c>
      <c r="E14" s="28">
        <v>-0.73799999999999955</v>
      </c>
      <c r="F14" s="29">
        <f t="shared" si="0"/>
        <v>42036</v>
      </c>
      <c r="G14" s="30">
        <f>таблица[[#This Row],[дата]]+таблица[[#This Row],[время]]</f>
        <v>42036.364583333336</v>
      </c>
    </row>
    <row r="15" spans="1:7" ht="18.75" x14ac:dyDescent="0.3">
      <c r="A15" s="25">
        <v>2015</v>
      </c>
      <c r="B15" s="26">
        <v>2</v>
      </c>
      <c r="C15" s="26">
        <v>1</v>
      </c>
      <c r="D15" s="27">
        <v>0.375</v>
      </c>
      <c r="E15" s="28">
        <v>-0.73799999999999955</v>
      </c>
      <c r="F15" s="29">
        <f t="shared" si="0"/>
        <v>42036</v>
      </c>
      <c r="G15" s="30">
        <f>таблица[[#This Row],[дата]]+таблица[[#This Row],[время]]</f>
        <v>42036.375</v>
      </c>
    </row>
    <row r="16" spans="1:7" ht="18.75" x14ac:dyDescent="0.3">
      <c r="A16" s="25">
        <v>2015</v>
      </c>
      <c r="B16" s="26">
        <v>2</v>
      </c>
      <c r="C16" s="26">
        <v>1</v>
      </c>
      <c r="D16" s="27">
        <v>0.38541666666666669</v>
      </c>
      <c r="E16" s="28">
        <v>-0.73799999999999955</v>
      </c>
      <c r="F16" s="29">
        <f t="shared" si="0"/>
        <v>42036</v>
      </c>
      <c r="G16" s="30">
        <f>таблица[[#This Row],[дата]]+таблица[[#This Row],[время]]</f>
        <v>42036.385416666664</v>
      </c>
    </row>
    <row r="17" spans="1:7" ht="18.75" x14ac:dyDescent="0.3">
      <c r="A17" s="25">
        <v>2015</v>
      </c>
      <c r="B17" s="26">
        <v>2</v>
      </c>
      <c r="C17" s="26">
        <v>1</v>
      </c>
      <c r="D17" s="27">
        <v>0.39583333333333331</v>
      </c>
      <c r="E17" s="28">
        <v>-0.73799999999999955</v>
      </c>
      <c r="F17" s="29">
        <f t="shared" si="0"/>
        <v>42036</v>
      </c>
      <c r="G17" s="30">
        <f>таблица[[#This Row],[дата]]+таблица[[#This Row],[время]]</f>
        <v>42036.395833333336</v>
      </c>
    </row>
    <row r="18" spans="1:7" ht="18.75" x14ac:dyDescent="0.3">
      <c r="A18" s="25">
        <v>2015</v>
      </c>
      <c r="B18" s="26">
        <v>2</v>
      </c>
      <c r="C18" s="26">
        <v>1</v>
      </c>
      <c r="D18" s="27">
        <v>0.40625</v>
      </c>
      <c r="E18" s="28">
        <v>-0.73799999999999955</v>
      </c>
      <c r="F18" s="29">
        <f t="shared" si="0"/>
        <v>42036</v>
      </c>
      <c r="G18" s="30">
        <f>таблица[[#This Row],[дата]]+таблица[[#This Row],[время]]</f>
        <v>42036.40625</v>
      </c>
    </row>
    <row r="19" spans="1:7" ht="18.75" x14ac:dyDescent="0.3">
      <c r="A19" s="25">
        <v>2015</v>
      </c>
      <c r="B19" s="26">
        <v>2</v>
      </c>
      <c r="C19" s="26">
        <v>1</v>
      </c>
      <c r="D19" s="27">
        <v>0.41666666666666669</v>
      </c>
      <c r="E19" s="28">
        <v>-0.73799999999999955</v>
      </c>
      <c r="F19" s="29">
        <f t="shared" si="0"/>
        <v>42036</v>
      </c>
      <c r="G19" s="30">
        <f>таблица[[#This Row],[дата]]+таблица[[#This Row],[время]]</f>
        <v>42036.416666666664</v>
      </c>
    </row>
    <row r="20" spans="1:7" ht="18.75" x14ac:dyDescent="0.3">
      <c r="A20" s="25">
        <v>2015</v>
      </c>
      <c r="B20" s="26">
        <v>2</v>
      </c>
      <c r="C20" s="26">
        <v>1</v>
      </c>
      <c r="D20" s="27">
        <v>0.42708333333333331</v>
      </c>
      <c r="E20" s="28">
        <v>-0.73799999999999955</v>
      </c>
      <c r="F20" s="29">
        <f t="shared" si="0"/>
        <v>42036</v>
      </c>
      <c r="G20" s="30">
        <f>таблица[[#This Row],[дата]]+таблица[[#This Row],[время]]</f>
        <v>42036.427083333336</v>
      </c>
    </row>
    <row r="21" spans="1:7" ht="18.75" x14ac:dyDescent="0.3">
      <c r="A21" s="25">
        <v>2015</v>
      </c>
      <c r="B21" s="26">
        <v>2</v>
      </c>
      <c r="C21" s="26">
        <v>1</v>
      </c>
      <c r="D21" s="27">
        <v>0.4375</v>
      </c>
      <c r="E21" s="28">
        <v>-0.73799999999999955</v>
      </c>
      <c r="F21" s="29">
        <f t="shared" si="0"/>
        <v>42036</v>
      </c>
      <c r="G21" s="30">
        <f>таблица[[#This Row],[дата]]+таблица[[#This Row],[время]]</f>
        <v>42036.4375</v>
      </c>
    </row>
    <row r="22" spans="1:7" ht="18.75" x14ac:dyDescent="0.3">
      <c r="A22" s="25">
        <v>2015</v>
      </c>
      <c r="B22" s="26">
        <v>2</v>
      </c>
      <c r="C22" s="26">
        <v>1</v>
      </c>
      <c r="D22" s="27">
        <v>0.44791666666666669</v>
      </c>
      <c r="E22" s="28">
        <v>-0.73799999999999955</v>
      </c>
      <c r="F22" s="29">
        <f t="shared" si="0"/>
        <v>42036</v>
      </c>
      <c r="G22" s="30">
        <f>таблица[[#This Row],[дата]]+таблица[[#This Row],[время]]</f>
        <v>42036.447916666664</v>
      </c>
    </row>
    <row r="23" spans="1:7" ht="18.75" x14ac:dyDescent="0.3">
      <c r="A23" s="25">
        <v>2015</v>
      </c>
      <c r="B23" s="26">
        <v>2</v>
      </c>
      <c r="C23" s="26">
        <v>1</v>
      </c>
      <c r="D23" s="27">
        <v>0.45833333333333331</v>
      </c>
      <c r="E23" s="28">
        <v>-0.73799999999999955</v>
      </c>
      <c r="F23" s="29">
        <f t="shared" si="0"/>
        <v>42036</v>
      </c>
      <c r="G23" s="30">
        <f>таблица[[#This Row],[дата]]+таблица[[#This Row],[время]]</f>
        <v>42036.458333333336</v>
      </c>
    </row>
    <row r="24" spans="1:7" ht="18.75" x14ac:dyDescent="0.3">
      <c r="A24" s="25">
        <v>2015</v>
      </c>
      <c r="B24" s="26">
        <v>2</v>
      </c>
      <c r="C24" s="26">
        <v>1</v>
      </c>
      <c r="D24" s="27">
        <v>0.46875</v>
      </c>
      <c r="E24" s="28">
        <v>-0.73799999999999955</v>
      </c>
      <c r="F24" s="29">
        <f t="shared" si="0"/>
        <v>42036</v>
      </c>
      <c r="G24" s="30">
        <f>таблица[[#This Row],[дата]]+таблица[[#This Row],[время]]</f>
        <v>42036.46875</v>
      </c>
    </row>
    <row r="25" spans="1:7" ht="18.75" x14ac:dyDescent="0.3">
      <c r="A25" s="25">
        <v>2015</v>
      </c>
      <c r="B25" s="26">
        <v>2</v>
      </c>
      <c r="C25" s="26">
        <v>1</v>
      </c>
      <c r="D25" s="27">
        <v>0.47916666666666669</v>
      </c>
      <c r="E25" s="28">
        <v>-0.73799999999999955</v>
      </c>
      <c r="F25" s="29">
        <f t="shared" si="0"/>
        <v>42036</v>
      </c>
      <c r="G25" s="30">
        <f>таблица[[#This Row],[дата]]+таблица[[#This Row],[время]]</f>
        <v>42036.479166666664</v>
      </c>
    </row>
    <row r="26" spans="1:7" ht="18.75" x14ac:dyDescent="0.3">
      <c r="A26" s="25">
        <v>2015</v>
      </c>
      <c r="B26" s="26">
        <v>2</v>
      </c>
      <c r="C26" s="26">
        <v>1</v>
      </c>
      <c r="D26" s="27">
        <v>0.48958333333333331</v>
      </c>
      <c r="E26" s="28">
        <v>-0.73799999999999955</v>
      </c>
      <c r="F26" s="29">
        <f t="shared" si="0"/>
        <v>42036</v>
      </c>
      <c r="G26" s="30">
        <f>таблица[[#This Row],[дата]]+таблица[[#This Row],[время]]</f>
        <v>42036.489583333336</v>
      </c>
    </row>
    <row r="27" spans="1:7" ht="18.75" x14ac:dyDescent="0.3">
      <c r="A27" s="25">
        <v>2015</v>
      </c>
      <c r="B27" s="26">
        <v>2</v>
      </c>
      <c r="C27" s="26">
        <v>1</v>
      </c>
      <c r="D27" s="27">
        <v>0.5</v>
      </c>
      <c r="E27" s="28">
        <v>-0.73799999999999955</v>
      </c>
      <c r="F27" s="29">
        <f t="shared" si="0"/>
        <v>42036</v>
      </c>
      <c r="G27" s="30">
        <f>таблица[[#This Row],[дата]]+таблица[[#This Row],[время]]</f>
        <v>42036.5</v>
      </c>
    </row>
    <row r="28" spans="1:7" ht="18.75" x14ac:dyDescent="0.3">
      <c r="A28" s="25">
        <v>2015</v>
      </c>
      <c r="B28" s="26">
        <v>2</v>
      </c>
      <c r="C28" s="26">
        <v>1</v>
      </c>
      <c r="D28" s="27">
        <v>0.51041666666666663</v>
      </c>
      <c r="E28" s="28">
        <v>-0.73799999999999955</v>
      </c>
      <c r="F28" s="29">
        <f t="shared" si="0"/>
        <v>42036</v>
      </c>
      <c r="G28" s="30">
        <f>таблица[[#This Row],[дата]]+таблица[[#This Row],[время]]</f>
        <v>42036.510416666664</v>
      </c>
    </row>
    <row r="29" spans="1:7" ht="18.75" x14ac:dyDescent="0.3">
      <c r="A29" s="25">
        <v>2015</v>
      </c>
      <c r="B29" s="26">
        <v>2</v>
      </c>
      <c r="C29" s="26">
        <v>1</v>
      </c>
      <c r="D29" s="27">
        <v>0.52083333333333337</v>
      </c>
      <c r="E29" s="28">
        <v>-0.73799999999999955</v>
      </c>
      <c r="F29" s="29">
        <f t="shared" si="0"/>
        <v>42036</v>
      </c>
      <c r="G29" s="30">
        <f>таблица[[#This Row],[дата]]+таблица[[#This Row],[время]]</f>
        <v>42036.520833333336</v>
      </c>
    </row>
    <row r="30" spans="1:7" ht="18.75" x14ac:dyDescent="0.3">
      <c r="A30" s="25">
        <v>2015</v>
      </c>
      <c r="B30" s="26">
        <v>2</v>
      </c>
      <c r="C30" s="26">
        <v>1</v>
      </c>
      <c r="D30" s="27">
        <v>0.53125</v>
      </c>
      <c r="E30" s="28">
        <v>-0.73799999999999955</v>
      </c>
      <c r="F30" s="29">
        <f t="shared" si="0"/>
        <v>42036</v>
      </c>
      <c r="G30" s="30">
        <f>таблица[[#This Row],[дата]]+таблица[[#This Row],[время]]</f>
        <v>42036.53125</v>
      </c>
    </row>
    <row r="31" spans="1:7" ht="18.75" x14ac:dyDescent="0.3">
      <c r="A31" s="25">
        <v>2015</v>
      </c>
      <c r="B31" s="26">
        <v>2</v>
      </c>
      <c r="C31" s="26">
        <v>1</v>
      </c>
      <c r="D31" s="27">
        <v>0.54166666666666663</v>
      </c>
      <c r="E31" s="28">
        <v>-0.73799999999999955</v>
      </c>
      <c r="F31" s="29">
        <f t="shared" si="0"/>
        <v>42036</v>
      </c>
      <c r="G31" s="30">
        <f>таблица[[#This Row],[дата]]+таблица[[#This Row],[время]]</f>
        <v>42036.541666666664</v>
      </c>
    </row>
    <row r="32" spans="1:7" ht="18.75" x14ac:dyDescent="0.3">
      <c r="A32" s="25">
        <v>2015</v>
      </c>
      <c r="B32" s="26">
        <v>2</v>
      </c>
      <c r="C32" s="26">
        <v>1</v>
      </c>
      <c r="D32" s="27">
        <v>0.55208333333333337</v>
      </c>
      <c r="E32" s="28">
        <v>-0.73799999999999955</v>
      </c>
      <c r="F32" s="29">
        <f t="shared" si="0"/>
        <v>42036</v>
      </c>
      <c r="G32" s="30">
        <f>таблица[[#This Row],[дата]]+таблица[[#This Row],[время]]</f>
        <v>42036.552083333336</v>
      </c>
    </row>
    <row r="33" spans="1:7" ht="18.75" x14ac:dyDescent="0.3">
      <c r="A33" s="25">
        <v>2015</v>
      </c>
      <c r="B33" s="26">
        <v>2</v>
      </c>
      <c r="C33" s="26">
        <v>1</v>
      </c>
      <c r="D33" s="27">
        <v>0.5625</v>
      </c>
      <c r="E33" s="28">
        <v>-0.73799999999999955</v>
      </c>
      <c r="F33" s="29">
        <f t="shared" si="0"/>
        <v>42036</v>
      </c>
      <c r="G33" s="30">
        <f>таблица[[#This Row],[дата]]+таблица[[#This Row],[время]]</f>
        <v>42036.5625</v>
      </c>
    </row>
    <row r="34" spans="1:7" ht="18.75" x14ac:dyDescent="0.3">
      <c r="A34" s="25">
        <v>2015</v>
      </c>
      <c r="B34" s="26">
        <v>2</v>
      </c>
      <c r="C34" s="26">
        <v>1</v>
      </c>
      <c r="D34" s="27">
        <v>0.57291666666666663</v>
      </c>
      <c r="E34" s="28">
        <v>-0.73799999999999955</v>
      </c>
      <c r="F34" s="29">
        <f t="shared" si="0"/>
        <v>42036</v>
      </c>
      <c r="G34" s="30">
        <f>таблица[[#This Row],[дата]]+таблица[[#This Row],[время]]</f>
        <v>42036.572916666664</v>
      </c>
    </row>
    <row r="35" spans="1:7" ht="18.75" x14ac:dyDescent="0.3">
      <c r="A35" s="25">
        <v>2015</v>
      </c>
      <c r="B35" s="26">
        <v>2</v>
      </c>
      <c r="C35" s="26">
        <v>1</v>
      </c>
      <c r="D35" s="27">
        <v>0.58333333333333337</v>
      </c>
      <c r="E35" s="28">
        <v>-0.73799999999999955</v>
      </c>
      <c r="F35" s="29">
        <f t="shared" si="0"/>
        <v>42036</v>
      </c>
      <c r="G35" s="30">
        <f>таблица[[#This Row],[дата]]+таблица[[#This Row],[время]]</f>
        <v>42036.583333333336</v>
      </c>
    </row>
    <row r="36" spans="1:7" ht="18.75" x14ac:dyDescent="0.3">
      <c r="A36" s="25">
        <v>2015</v>
      </c>
      <c r="B36" s="26">
        <v>2</v>
      </c>
      <c r="C36" s="26">
        <v>1</v>
      </c>
      <c r="D36" s="27">
        <v>0.59375</v>
      </c>
      <c r="E36" s="28">
        <v>-0.73799999999999955</v>
      </c>
      <c r="F36" s="29">
        <f t="shared" si="0"/>
        <v>42036</v>
      </c>
      <c r="G36" s="30">
        <f>таблица[[#This Row],[дата]]+таблица[[#This Row],[время]]</f>
        <v>42036.59375</v>
      </c>
    </row>
    <row r="37" spans="1:7" ht="18.75" x14ac:dyDescent="0.3">
      <c r="A37" s="25">
        <v>2015</v>
      </c>
      <c r="B37" s="26">
        <v>2</v>
      </c>
      <c r="C37" s="26">
        <v>1</v>
      </c>
      <c r="D37" s="27">
        <v>0.60416666666666663</v>
      </c>
      <c r="E37" s="28">
        <v>-0.73799999999999955</v>
      </c>
      <c r="F37" s="29">
        <f t="shared" si="0"/>
        <v>42036</v>
      </c>
      <c r="G37" s="30">
        <f>таблица[[#This Row],[дата]]+таблица[[#This Row],[время]]</f>
        <v>42036.604166666664</v>
      </c>
    </row>
    <row r="38" spans="1:7" ht="18.75" x14ac:dyDescent="0.3">
      <c r="A38" s="25">
        <v>2015</v>
      </c>
      <c r="B38" s="26">
        <v>2</v>
      </c>
      <c r="C38" s="26">
        <v>1</v>
      </c>
      <c r="D38" s="27">
        <v>0.61458333333333337</v>
      </c>
      <c r="E38" s="28">
        <v>-0.73799999999999955</v>
      </c>
      <c r="F38" s="29">
        <f t="shared" si="0"/>
        <v>42036</v>
      </c>
      <c r="G38" s="30">
        <f>таблица[[#This Row],[дата]]+таблица[[#This Row],[время]]</f>
        <v>42036.614583333336</v>
      </c>
    </row>
    <row r="39" spans="1:7" ht="18.75" x14ac:dyDescent="0.3">
      <c r="A39" s="25">
        <v>2015</v>
      </c>
      <c r="B39" s="26">
        <v>2</v>
      </c>
      <c r="C39" s="26">
        <v>1</v>
      </c>
      <c r="D39" s="27">
        <v>0.625</v>
      </c>
      <c r="E39" s="28">
        <v>-0.73799999999999955</v>
      </c>
      <c r="F39" s="29">
        <f t="shared" si="0"/>
        <v>42036</v>
      </c>
      <c r="G39" s="30">
        <f>таблица[[#This Row],[дата]]+таблица[[#This Row],[время]]</f>
        <v>42036.625</v>
      </c>
    </row>
    <row r="40" spans="1:7" ht="18.75" x14ac:dyDescent="0.3">
      <c r="A40" s="25">
        <v>2015</v>
      </c>
      <c r="B40" s="26">
        <v>2</v>
      </c>
      <c r="C40" s="26">
        <v>1</v>
      </c>
      <c r="D40" s="27">
        <v>0.63541666666666663</v>
      </c>
      <c r="E40" s="28">
        <v>-0.73799999999999955</v>
      </c>
      <c r="F40" s="29">
        <f t="shared" si="0"/>
        <v>42036</v>
      </c>
      <c r="G40" s="30">
        <f>таблица[[#This Row],[дата]]+таблица[[#This Row],[время]]</f>
        <v>42036.635416666664</v>
      </c>
    </row>
    <row r="41" spans="1:7" ht="18.75" x14ac:dyDescent="0.3">
      <c r="A41" s="25">
        <v>2015</v>
      </c>
      <c r="B41" s="26">
        <v>2</v>
      </c>
      <c r="C41" s="26">
        <v>1</v>
      </c>
      <c r="D41" s="27">
        <v>0.64583333333333337</v>
      </c>
      <c r="E41" s="28">
        <v>-0.73799999999999955</v>
      </c>
      <c r="F41" s="29">
        <f t="shared" si="0"/>
        <v>42036</v>
      </c>
      <c r="G41" s="30">
        <f>таблица[[#This Row],[дата]]+таблица[[#This Row],[время]]</f>
        <v>42036.645833333336</v>
      </c>
    </row>
    <row r="42" spans="1:7" ht="18.75" x14ac:dyDescent="0.3">
      <c r="A42" s="25">
        <v>2015</v>
      </c>
      <c r="B42" s="26">
        <v>2</v>
      </c>
      <c r="C42" s="26">
        <v>1</v>
      </c>
      <c r="D42" s="27">
        <v>0.65625</v>
      </c>
      <c r="E42" s="28">
        <v>-0.73799999999999955</v>
      </c>
      <c r="F42" s="29">
        <f t="shared" si="0"/>
        <v>42036</v>
      </c>
      <c r="G42" s="30">
        <f>таблица[[#This Row],[дата]]+таблица[[#This Row],[время]]</f>
        <v>42036.65625</v>
      </c>
    </row>
    <row r="43" spans="1:7" ht="18.75" x14ac:dyDescent="0.3">
      <c r="A43" s="25">
        <v>2015</v>
      </c>
      <c r="B43" s="26">
        <v>2</v>
      </c>
      <c r="C43" s="26">
        <v>1</v>
      </c>
      <c r="D43" s="27">
        <v>0.66666666666666663</v>
      </c>
      <c r="E43" s="28">
        <v>-0.73799999999999955</v>
      </c>
      <c r="F43" s="29">
        <f t="shared" si="0"/>
        <v>42036</v>
      </c>
      <c r="G43" s="30">
        <f>таблица[[#This Row],[дата]]+таблица[[#This Row],[время]]</f>
        <v>42036.666666666664</v>
      </c>
    </row>
    <row r="44" spans="1:7" ht="18.75" x14ac:dyDescent="0.3">
      <c r="A44" s="25">
        <v>2015</v>
      </c>
      <c r="B44" s="26">
        <v>2</v>
      </c>
      <c r="C44" s="26">
        <v>1</v>
      </c>
      <c r="D44" s="27">
        <v>0.67708333333333337</v>
      </c>
      <c r="E44" s="28">
        <v>-0.73799999999999955</v>
      </c>
      <c r="F44" s="29">
        <f t="shared" si="0"/>
        <v>42036</v>
      </c>
      <c r="G44" s="30">
        <f>таблица[[#This Row],[дата]]+таблица[[#This Row],[время]]</f>
        <v>42036.677083333336</v>
      </c>
    </row>
    <row r="45" spans="1:7" ht="18.75" x14ac:dyDescent="0.3">
      <c r="A45" s="25">
        <v>2015</v>
      </c>
      <c r="B45" s="26">
        <v>2</v>
      </c>
      <c r="C45" s="26">
        <v>1</v>
      </c>
      <c r="D45" s="27">
        <v>0.6875</v>
      </c>
      <c r="E45" s="28">
        <v>-0.73799999999999955</v>
      </c>
      <c r="F45" s="29">
        <f t="shared" si="0"/>
        <v>42036</v>
      </c>
      <c r="G45" s="30">
        <f>таблица[[#This Row],[дата]]+таблица[[#This Row],[время]]</f>
        <v>42036.6875</v>
      </c>
    </row>
    <row r="46" spans="1:7" ht="18.75" x14ac:dyDescent="0.3">
      <c r="A46" s="25">
        <v>2015</v>
      </c>
      <c r="B46" s="26">
        <v>2</v>
      </c>
      <c r="C46" s="26">
        <v>1</v>
      </c>
      <c r="D46" s="27">
        <v>0.69791666666666663</v>
      </c>
      <c r="E46" s="28">
        <v>-0.73799999999999955</v>
      </c>
      <c r="F46" s="29">
        <f t="shared" si="0"/>
        <v>42036</v>
      </c>
      <c r="G46" s="30">
        <f>таблица[[#This Row],[дата]]+таблица[[#This Row],[время]]</f>
        <v>42036.697916666664</v>
      </c>
    </row>
    <row r="47" spans="1:7" ht="18.75" x14ac:dyDescent="0.3">
      <c r="A47" s="25">
        <v>2015</v>
      </c>
      <c r="B47" s="26">
        <v>2</v>
      </c>
      <c r="C47" s="26">
        <v>1</v>
      </c>
      <c r="D47" s="27">
        <v>0.70833333333333337</v>
      </c>
      <c r="E47" s="28">
        <v>-0.73799999999999955</v>
      </c>
      <c r="F47" s="29">
        <f t="shared" si="0"/>
        <v>42036</v>
      </c>
      <c r="G47" s="30">
        <f>таблица[[#This Row],[дата]]+таблица[[#This Row],[время]]</f>
        <v>42036.708333333336</v>
      </c>
    </row>
    <row r="48" spans="1:7" ht="18.75" x14ac:dyDescent="0.3">
      <c r="A48" s="25">
        <v>2015</v>
      </c>
      <c r="B48" s="26">
        <v>2</v>
      </c>
      <c r="C48" s="26">
        <v>1</v>
      </c>
      <c r="D48" s="27">
        <v>0.71875</v>
      </c>
      <c r="E48" s="28">
        <v>-0.73799999999999955</v>
      </c>
      <c r="F48" s="29">
        <f t="shared" si="0"/>
        <v>42036</v>
      </c>
      <c r="G48" s="30">
        <f>таблица[[#This Row],[дата]]+таблица[[#This Row],[время]]</f>
        <v>42036.71875</v>
      </c>
    </row>
    <row r="49" spans="1:7" ht="18.75" x14ac:dyDescent="0.3">
      <c r="A49" s="25">
        <v>2015</v>
      </c>
      <c r="B49" s="26">
        <v>2</v>
      </c>
      <c r="C49" s="26">
        <v>1</v>
      </c>
      <c r="D49" s="27">
        <v>0.72916666666666663</v>
      </c>
      <c r="E49" s="28">
        <v>-0.73799999999999955</v>
      </c>
      <c r="F49" s="29">
        <f t="shared" si="0"/>
        <v>42036</v>
      </c>
      <c r="G49" s="30">
        <f>таблица[[#This Row],[дата]]+таблица[[#This Row],[время]]</f>
        <v>42036.729166666664</v>
      </c>
    </row>
    <row r="50" spans="1:7" ht="18.75" x14ac:dyDescent="0.3">
      <c r="A50" s="25">
        <v>2015</v>
      </c>
      <c r="B50" s="26">
        <v>2</v>
      </c>
      <c r="C50" s="26">
        <v>1</v>
      </c>
      <c r="D50" s="27">
        <v>0.73958333333333337</v>
      </c>
      <c r="E50" s="28">
        <v>-0.73799999999999955</v>
      </c>
      <c r="F50" s="29">
        <f t="shared" si="0"/>
        <v>42036</v>
      </c>
      <c r="G50" s="30">
        <f>таблица[[#This Row],[дата]]+таблица[[#This Row],[время]]</f>
        <v>42036.739583333336</v>
      </c>
    </row>
    <row r="51" spans="1:7" ht="18.75" x14ac:dyDescent="0.3">
      <c r="A51" s="25">
        <v>2015</v>
      </c>
      <c r="B51" s="26">
        <v>2</v>
      </c>
      <c r="C51" s="26">
        <v>1</v>
      </c>
      <c r="D51" s="27">
        <v>0.75</v>
      </c>
      <c r="E51" s="28">
        <v>-0.73799999999999955</v>
      </c>
      <c r="F51" s="29">
        <f t="shared" si="0"/>
        <v>42036</v>
      </c>
      <c r="G51" s="30">
        <f>таблица[[#This Row],[дата]]+таблица[[#This Row],[время]]</f>
        <v>42036.75</v>
      </c>
    </row>
    <row r="52" spans="1:7" ht="18.75" x14ac:dyDescent="0.3">
      <c r="A52" s="25">
        <v>2015</v>
      </c>
      <c r="B52" s="26">
        <v>2</v>
      </c>
      <c r="C52" s="26">
        <v>1</v>
      </c>
      <c r="D52" s="27">
        <v>0.76041666666666663</v>
      </c>
      <c r="E52" s="28">
        <v>-0.73799999999999955</v>
      </c>
      <c r="F52" s="29">
        <f t="shared" si="0"/>
        <v>42036</v>
      </c>
      <c r="G52" s="30">
        <f>таблица[[#This Row],[дата]]+таблица[[#This Row],[время]]</f>
        <v>42036.760416666664</v>
      </c>
    </row>
    <row r="53" spans="1:7" ht="18.75" x14ac:dyDescent="0.3">
      <c r="A53" s="25">
        <v>2015</v>
      </c>
      <c r="B53" s="26">
        <v>2</v>
      </c>
      <c r="C53" s="26">
        <v>1</v>
      </c>
      <c r="D53" s="27">
        <v>0.77083333333333337</v>
      </c>
      <c r="E53" s="28">
        <v>-0.73799999999999955</v>
      </c>
      <c r="F53" s="29">
        <f t="shared" si="0"/>
        <v>42036</v>
      </c>
      <c r="G53" s="30">
        <f>таблица[[#This Row],[дата]]+таблица[[#This Row],[время]]</f>
        <v>42036.770833333336</v>
      </c>
    </row>
    <row r="54" spans="1:7" ht="18.75" x14ac:dyDescent="0.3">
      <c r="A54" s="25">
        <v>2015</v>
      </c>
      <c r="B54" s="26">
        <v>2</v>
      </c>
      <c r="C54" s="26">
        <v>1</v>
      </c>
      <c r="D54" s="27">
        <v>0.78125</v>
      </c>
      <c r="E54" s="28">
        <v>-0.73799999999999955</v>
      </c>
      <c r="F54" s="29">
        <f t="shared" si="0"/>
        <v>42036</v>
      </c>
      <c r="G54" s="30">
        <f>таблица[[#This Row],[дата]]+таблица[[#This Row],[время]]</f>
        <v>42036.78125</v>
      </c>
    </row>
    <row r="55" spans="1:7" ht="18.75" x14ac:dyDescent="0.3">
      <c r="A55" s="25">
        <v>2015</v>
      </c>
      <c r="B55" s="26">
        <v>2</v>
      </c>
      <c r="C55" s="26">
        <v>1</v>
      </c>
      <c r="D55" s="27">
        <v>0.79166666666666663</v>
      </c>
      <c r="E55" s="28">
        <v>-0.73799999999999955</v>
      </c>
      <c r="F55" s="29">
        <f t="shared" si="0"/>
        <v>42036</v>
      </c>
      <c r="G55" s="30">
        <f>таблица[[#This Row],[дата]]+таблица[[#This Row],[время]]</f>
        <v>42036.791666666664</v>
      </c>
    </row>
    <row r="56" spans="1:7" ht="18.75" x14ac:dyDescent="0.3">
      <c r="A56" s="25">
        <v>2015</v>
      </c>
      <c r="B56" s="26">
        <v>2</v>
      </c>
      <c r="C56" s="26">
        <v>1</v>
      </c>
      <c r="D56" s="27">
        <v>0.80208333333333337</v>
      </c>
      <c r="E56" s="28">
        <v>-0.73799999999999955</v>
      </c>
      <c r="F56" s="29">
        <f t="shared" si="0"/>
        <v>42036</v>
      </c>
      <c r="G56" s="30">
        <f>таблица[[#This Row],[дата]]+таблица[[#This Row],[время]]</f>
        <v>42036.802083333336</v>
      </c>
    </row>
    <row r="57" spans="1:7" ht="18.75" x14ac:dyDescent="0.3">
      <c r="A57" s="25">
        <v>2015</v>
      </c>
      <c r="B57" s="26">
        <v>2</v>
      </c>
      <c r="C57" s="26">
        <v>1</v>
      </c>
      <c r="D57" s="27">
        <v>0.8125</v>
      </c>
      <c r="E57" s="28">
        <v>-0.73799999999999955</v>
      </c>
      <c r="F57" s="29">
        <f t="shared" si="0"/>
        <v>42036</v>
      </c>
      <c r="G57" s="30">
        <f>таблица[[#This Row],[дата]]+таблица[[#This Row],[время]]</f>
        <v>42036.8125</v>
      </c>
    </row>
    <row r="58" spans="1:7" ht="18.75" x14ac:dyDescent="0.3">
      <c r="A58" s="25">
        <v>2015</v>
      </c>
      <c r="B58" s="26">
        <v>2</v>
      </c>
      <c r="C58" s="26">
        <v>1</v>
      </c>
      <c r="D58" s="27">
        <v>0.82291666666666663</v>
      </c>
      <c r="E58" s="28">
        <v>-0.73799999999999955</v>
      </c>
      <c r="F58" s="29">
        <f t="shared" si="0"/>
        <v>42036</v>
      </c>
      <c r="G58" s="30">
        <f>таблица[[#This Row],[дата]]+таблица[[#This Row],[время]]</f>
        <v>42036.822916666664</v>
      </c>
    </row>
    <row r="59" spans="1:7" ht="18.75" x14ac:dyDescent="0.3">
      <c r="A59" s="25">
        <v>2015</v>
      </c>
      <c r="B59" s="26">
        <v>2</v>
      </c>
      <c r="C59" s="26">
        <v>1</v>
      </c>
      <c r="D59" s="27">
        <v>0.83333333333333337</v>
      </c>
      <c r="E59" s="28">
        <v>-0.73799999999999955</v>
      </c>
      <c r="F59" s="29">
        <f t="shared" si="0"/>
        <v>42036</v>
      </c>
      <c r="G59" s="30">
        <f>таблица[[#This Row],[дата]]+таблица[[#This Row],[время]]</f>
        <v>42036.833333333336</v>
      </c>
    </row>
    <row r="60" spans="1:7" ht="18.75" x14ac:dyDescent="0.3">
      <c r="A60" s="25">
        <v>2015</v>
      </c>
      <c r="B60" s="26">
        <v>2</v>
      </c>
      <c r="C60" s="26">
        <v>1</v>
      </c>
      <c r="D60" s="27">
        <v>0.84375</v>
      </c>
      <c r="E60" s="28">
        <v>-0.73799999999999955</v>
      </c>
      <c r="F60" s="29">
        <f t="shared" si="0"/>
        <v>42036</v>
      </c>
      <c r="G60" s="30">
        <f>таблица[[#This Row],[дата]]+таблица[[#This Row],[время]]</f>
        <v>42036.84375</v>
      </c>
    </row>
    <row r="61" spans="1:7" ht="18.75" x14ac:dyDescent="0.3">
      <c r="A61" s="25">
        <v>2015</v>
      </c>
      <c r="B61" s="26">
        <v>2</v>
      </c>
      <c r="C61" s="26">
        <v>1</v>
      </c>
      <c r="D61" s="27">
        <v>0.85416666666666663</v>
      </c>
      <c r="E61" s="28">
        <v>-0.73799999999999955</v>
      </c>
      <c r="F61" s="29">
        <f t="shared" si="0"/>
        <v>42036</v>
      </c>
      <c r="G61" s="30">
        <f>таблица[[#This Row],[дата]]+таблица[[#This Row],[время]]</f>
        <v>42036.854166666664</v>
      </c>
    </row>
    <row r="62" spans="1:7" ht="18.75" x14ac:dyDescent="0.3">
      <c r="A62" s="25">
        <v>2015</v>
      </c>
      <c r="B62" s="26">
        <v>2</v>
      </c>
      <c r="C62" s="26">
        <v>1</v>
      </c>
      <c r="D62" s="27">
        <v>0.86458333333333337</v>
      </c>
      <c r="E62" s="28">
        <v>-0.73799999999999955</v>
      </c>
      <c r="F62" s="29">
        <f t="shared" si="0"/>
        <v>42036</v>
      </c>
      <c r="G62" s="30">
        <f>таблица[[#This Row],[дата]]+таблица[[#This Row],[время]]</f>
        <v>42036.864583333336</v>
      </c>
    </row>
    <row r="63" spans="1:7" ht="18.75" x14ac:dyDescent="0.3">
      <c r="A63" s="25">
        <v>2015</v>
      </c>
      <c r="B63" s="26">
        <v>2</v>
      </c>
      <c r="C63" s="26">
        <v>1</v>
      </c>
      <c r="D63" s="27">
        <v>0.875</v>
      </c>
      <c r="E63" s="28">
        <v>-0.73799999999999955</v>
      </c>
      <c r="F63" s="29">
        <f t="shared" si="0"/>
        <v>42036</v>
      </c>
      <c r="G63" s="30">
        <f>таблица[[#This Row],[дата]]+таблица[[#This Row],[время]]</f>
        <v>42036.875</v>
      </c>
    </row>
    <row r="64" spans="1:7" ht="18.75" x14ac:dyDescent="0.3">
      <c r="A64" s="25">
        <v>2015</v>
      </c>
      <c r="B64" s="26">
        <v>2</v>
      </c>
      <c r="C64" s="26">
        <v>1</v>
      </c>
      <c r="D64" s="27">
        <v>0.88541666666666663</v>
      </c>
      <c r="E64" s="28">
        <v>-0.73799999999999955</v>
      </c>
      <c r="F64" s="29">
        <f t="shared" si="0"/>
        <v>42036</v>
      </c>
      <c r="G64" s="30">
        <f>таблица[[#This Row],[дата]]+таблица[[#This Row],[время]]</f>
        <v>42036.885416666664</v>
      </c>
    </row>
    <row r="65" spans="1:15" ht="18.75" x14ac:dyDescent="0.3">
      <c r="A65" s="25">
        <v>2015</v>
      </c>
      <c r="B65" s="26">
        <v>2</v>
      </c>
      <c r="C65" s="26">
        <v>1</v>
      </c>
      <c r="D65" s="27">
        <v>0.89583333333333337</v>
      </c>
      <c r="E65" s="28">
        <v>-0.73799999999999955</v>
      </c>
      <c r="F65" s="29">
        <f t="shared" si="0"/>
        <v>42036</v>
      </c>
      <c r="G65" s="30">
        <f>таблица[[#This Row],[дата]]+таблица[[#This Row],[время]]</f>
        <v>42036.895833333336</v>
      </c>
    </row>
    <row r="66" spans="1:15" ht="18.75" x14ac:dyDescent="0.3">
      <c r="A66" s="25">
        <v>2015</v>
      </c>
      <c r="B66" s="26">
        <v>2</v>
      </c>
      <c r="C66" s="26">
        <v>1</v>
      </c>
      <c r="D66" s="27">
        <v>0.90625</v>
      </c>
      <c r="E66" s="28">
        <v>-0.73799999999999955</v>
      </c>
      <c r="F66" s="29">
        <f t="shared" ref="F66:F129" si="1">DATEVALUE(CONCATENATE(A66,".",B66,".",C66))</f>
        <v>42036</v>
      </c>
      <c r="G66" s="30">
        <f>таблица[[#This Row],[дата]]+таблица[[#This Row],[время]]</f>
        <v>42036.90625</v>
      </c>
    </row>
    <row r="67" spans="1:15" ht="18.75" x14ac:dyDescent="0.3">
      <c r="A67" s="25">
        <v>2015</v>
      </c>
      <c r="B67" s="26">
        <v>2</v>
      </c>
      <c r="C67" s="26">
        <v>1</v>
      </c>
      <c r="D67" s="27">
        <v>0.91666666666666663</v>
      </c>
      <c r="E67" s="28">
        <v>-0.4690000000000083</v>
      </c>
      <c r="F67" s="29">
        <f t="shared" si="1"/>
        <v>42036</v>
      </c>
      <c r="G67" s="30">
        <f>таблица[[#This Row],[дата]]+таблица[[#This Row],[время]]</f>
        <v>42036.916666666664</v>
      </c>
      <c r="I67" s="2"/>
      <c r="K67" s="2"/>
      <c r="L67" s="2"/>
      <c r="M67" s="2"/>
      <c r="N67" s="2"/>
      <c r="O67" s="2"/>
    </row>
    <row r="68" spans="1:15" ht="18.75" x14ac:dyDescent="0.3">
      <c r="A68" s="25">
        <v>2015</v>
      </c>
      <c r="B68" s="26">
        <v>2</v>
      </c>
      <c r="C68" s="26">
        <v>1</v>
      </c>
      <c r="D68" s="27">
        <v>0.92708333333333337</v>
      </c>
      <c r="E68" s="28">
        <v>-0.47700000000000387</v>
      </c>
      <c r="F68" s="29">
        <f t="shared" si="1"/>
        <v>42036</v>
      </c>
      <c r="G68" s="30">
        <f>таблица[[#This Row],[дата]]+таблица[[#This Row],[время]]</f>
        <v>42036.927083333336</v>
      </c>
    </row>
    <row r="69" spans="1:15" ht="18.75" x14ac:dyDescent="0.3">
      <c r="A69" s="25">
        <v>2015</v>
      </c>
      <c r="B69" s="26">
        <v>2</v>
      </c>
      <c r="C69" s="26">
        <v>1</v>
      </c>
      <c r="D69" s="27">
        <v>0.9375</v>
      </c>
      <c r="E69" s="28">
        <v>-0.50600000000000023</v>
      </c>
      <c r="F69" s="29">
        <f t="shared" si="1"/>
        <v>42036</v>
      </c>
      <c r="G69" s="30">
        <f>таблица[[#This Row],[дата]]+таблица[[#This Row],[время]]</f>
        <v>42036.9375</v>
      </c>
    </row>
    <row r="70" spans="1:15" ht="18.75" x14ac:dyDescent="0.3">
      <c r="A70" s="25">
        <v>2015</v>
      </c>
      <c r="B70" s="26">
        <v>2</v>
      </c>
      <c r="C70" s="26">
        <v>1</v>
      </c>
      <c r="D70" s="27">
        <v>0.94791666666666663</v>
      </c>
      <c r="E70" s="28">
        <v>-0.43599999999999284</v>
      </c>
      <c r="F70" s="29">
        <f t="shared" si="1"/>
        <v>42036</v>
      </c>
      <c r="G70" s="30">
        <f>таблица[[#This Row],[дата]]+таблица[[#This Row],[время]]</f>
        <v>42036.947916666664</v>
      </c>
    </row>
    <row r="71" spans="1:15" ht="18.75" x14ac:dyDescent="0.3">
      <c r="A71" s="25">
        <v>2015</v>
      </c>
      <c r="B71" s="26">
        <v>2</v>
      </c>
      <c r="C71" s="26">
        <v>1</v>
      </c>
      <c r="D71" s="27">
        <v>0.95833333333333337</v>
      </c>
      <c r="E71" s="28">
        <v>-0.48799999999999955</v>
      </c>
      <c r="F71" s="29">
        <f t="shared" si="1"/>
        <v>42036</v>
      </c>
      <c r="G71" s="30">
        <f>таблица[[#This Row],[дата]]+таблица[[#This Row],[время]]</f>
        <v>42036.958333333336</v>
      </c>
    </row>
    <row r="72" spans="1:15" ht="18.75" x14ac:dyDescent="0.3">
      <c r="A72" s="25">
        <v>2015</v>
      </c>
      <c r="B72" s="26">
        <v>2</v>
      </c>
      <c r="C72" s="26">
        <v>1</v>
      </c>
      <c r="D72" s="27">
        <v>0.96875</v>
      </c>
      <c r="E72" s="28">
        <v>-0.49899999999999523</v>
      </c>
      <c r="F72" s="29">
        <f t="shared" si="1"/>
        <v>42036</v>
      </c>
      <c r="G72" s="30">
        <f>таблица[[#This Row],[дата]]+таблица[[#This Row],[время]]</f>
        <v>42036.96875</v>
      </c>
    </row>
    <row r="73" spans="1:15" ht="18.75" x14ac:dyDescent="0.3">
      <c r="A73" s="25">
        <v>2015</v>
      </c>
      <c r="B73" s="26">
        <v>2</v>
      </c>
      <c r="C73" s="26">
        <v>1</v>
      </c>
      <c r="D73" s="27">
        <v>0.97916666666666663</v>
      </c>
      <c r="E73" s="28">
        <v>-0.54900000000000659</v>
      </c>
      <c r="F73" s="29">
        <f t="shared" si="1"/>
        <v>42036</v>
      </c>
      <c r="G73" s="30">
        <f>таблица[[#This Row],[дата]]+таблица[[#This Row],[время]]</f>
        <v>42036.979166666664</v>
      </c>
    </row>
    <row r="74" spans="1:15" ht="18.75" x14ac:dyDescent="0.3">
      <c r="A74" s="25">
        <v>2015</v>
      </c>
      <c r="B74" s="26">
        <v>2</v>
      </c>
      <c r="C74" s="26">
        <v>1</v>
      </c>
      <c r="D74" s="27">
        <v>0.98958333333333337</v>
      </c>
      <c r="E74" s="28">
        <v>-0.60900000000000887</v>
      </c>
      <c r="F74" s="29">
        <f t="shared" si="1"/>
        <v>42036</v>
      </c>
      <c r="G74" s="30">
        <f>таблица[[#This Row],[дата]]+таблица[[#This Row],[время]]</f>
        <v>42036.989583333336</v>
      </c>
    </row>
    <row r="75" spans="1:15" ht="18.75" x14ac:dyDescent="0.3">
      <c r="A75" s="25">
        <v>2015</v>
      </c>
      <c r="B75" s="26">
        <v>2</v>
      </c>
      <c r="C75" s="26">
        <v>2</v>
      </c>
      <c r="D75" s="27">
        <v>0</v>
      </c>
      <c r="E75" s="28">
        <v>-0.64000000000000057</v>
      </c>
      <c r="F75" s="29">
        <f t="shared" si="1"/>
        <v>42037</v>
      </c>
      <c r="G75" s="30">
        <f>таблица[[#This Row],[дата]]+таблица[[#This Row],[время]]</f>
        <v>42037</v>
      </c>
    </row>
    <row r="76" spans="1:15" ht="18.75" x14ac:dyDescent="0.3">
      <c r="A76" s="25">
        <v>2015</v>
      </c>
      <c r="B76" s="26">
        <v>2</v>
      </c>
      <c r="C76" s="26">
        <v>2</v>
      </c>
      <c r="D76" s="27">
        <v>1.0416666666666666E-2</v>
      </c>
      <c r="E76" s="28">
        <v>-0.70900000000000318</v>
      </c>
      <c r="F76" s="29">
        <f t="shared" si="1"/>
        <v>42037</v>
      </c>
      <c r="G76" s="30">
        <f>таблица[[#This Row],[дата]]+таблица[[#This Row],[время]]</f>
        <v>42037.010416666664</v>
      </c>
    </row>
    <row r="77" spans="1:15" ht="18.75" x14ac:dyDescent="0.3">
      <c r="A77" s="25">
        <v>2015</v>
      </c>
      <c r="B77" s="26">
        <v>2</v>
      </c>
      <c r="C77" s="26">
        <v>2</v>
      </c>
      <c r="D77" s="27">
        <v>2.0833333333333332E-2</v>
      </c>
      <c r="E77" s="28">
        <v>-0.64799999999999613</v>
      </c>
      <c r="F77" s="29">
        <f t="shared" si="1"/>
        <v>42037</v>
      </c>
      <c r="G77" s="30">
        <f>таблица[[#This Row],[дата]]+таблица[[#This Row],[время]]</f>
        <v>42037.020833333336</v>
      </c>
    </row>
    <row r="78" spans="1:15" ht="18.75" x14ac:dyDescent="0.3">
      <c r="A78" s="25">
        <v>2015</v>
      </c>
      <c r="B78" s="26">
        <v>2</v>
      </c>
      <c r="C78" s="26">
        <v>2</v>
      </c>
      <c r="D78" s="27">
        <v>3.125E-2</v>
      </c>
      <c r="E78" s="28">
        <v>-0.71800000000000352</v>
      </c>
      <c r="F78" s="29">
        <f t="shared" si="1"/>
        <v>42037</v>
      </c>
      <c r="G78" s="30">
        <f>таблица[[#This Row],[дата]]+таблица[[#This Row],[время]]</f>
        <v>42037.03125</v>
      </c>
    </row>
    <row r="79" spans="1:15" ht="18.75" x14ac:dyDescent="0.3">
      <c r="A79" s="25">
        <v>2015</v>
      </c>
      <c r="B79" s="26">
        <v>2</v>
      </c>
      <c r="C79" s="26">
        <v>2</v>
      </c>
      <c r="D79" s="27">
        <v>4.1666666666666664E-2</v>
      </c>
      <c r="E79" s="28">
        <v>-0.7710000000000008</v>
      </c>
      <c r="F79" s="29">
        <f t="shared" si="1"/>
        <v>42037</v>
      </c>
      <c r="G79" s="30">
        <f>таблица[[#This Row],[дата]]+таблица[[#This Row],[время]]</f>
        <v>42037.041666666664</v>
      </c>
    </row>
    <row r="80" spans="1:15" ht="18.75" x14ac:dyDescent="0.3">
      <c r="A80" s="25">
        <v>2015</v>
      </c>
      <c r="B80" s="26">
        <v>2</v>
      </c>
      <c r="C80" s="26">
        <v>2</v>
      </c>
      <c r="D80" s="27">
        <v>5.2083333333333336E-2</v>
      </c>
      <c r="E80" s="28">
        <v>-0.79300000000000637</v>
      </c>
      <c r="F80" s="29">
        <f t="shared" si="1"/>
        <v>42037</v>
      </c>
      <c r="G80" s="30">
        <f>таблица[[#This Row],[дата]]+таблица[[#This Row],[время]]</f>
        <v>42037.052083333336</v>
      </c>
    </row>
    <row r="81" spans="1:7" ht="18.75" x14ac:dyDescent="0.3">
      <c r="A81" s="25">
        <v>2015</v>
      </c>
      <c r="B81" s="26">
        <v>2</v>
      </c>
      <c r="C81" s="26">
        <v>2</v>
      </c>
      <c r="D81" s="27">
        <v>6.25E-2</v>
      </c>
      <c r="E81" s="28">
        <v>-0.91700000000000159</v>
      </c>
      <c r="F81" s="29">
        <f t="shared" si="1"/>
        <v>42037</v>
      </c>
      <c r="G81" s="30">
        <f>таблица[[#This Row],[дата]]+таблица[[#This Row],[время]]</f>
        <v>42037.0625</v>
      </c>
    </row>
    <row r="82" spans="1:7" ht="18.75" x14ac:dyDescent="0.3">
      <c r="A82" s="25">
        <v>2015</v>
      </c>
      <c r="B82" s="26">
        <v>2</v>
      </c>
      <c r="C82" s="26">
        <v>2</v>
      </c>
      <c r="D82" s="27">
        <v>7.2916666666666671E-2</v>
      </c>
      <c r="E82" s="28">
        <v>-0.98100000000000875</v>
      </c>
      <c r="F82" s="29">
        <f t="shared" si="1"/>
        <v>42037</v>
      </c>
      <c r="G82" s="30">
        <f>таблица[[#This Row],[дата]]+таблица[[#This Row],[время]]</f>
        <v>42037.072916666664</v>
      </c>
    </row>
    <row r="83" spans="1:7" ht="18.75" x14ac:dyDescent="0.3">
      <c r="A83" s="25">
        <v>2015</v>
      </c>
      <c r="B83" s="26">
        <v>2</v>
      </c>
      <c r="C83" s="26">
        <v>2</v>
      </c>
      <c r="D83" s="27">
        <v>8.3333333333333329E-2</v>
      </c>
      <c r="E83" s="28">
        <v>-0.93299999999999272</v>
      </c>
      <c r="F83" s="29">
        <f t="shared" si="1"/>
        <v>42037</v>
      </c>
      <c r="G83" s="30">
        <f>таблица[[#This Row],[дата]]+таблица[[#This Row],[время]]</f>
        <v>42037.083333333336</v>
      </c>
    </row>
    <row r="84" spans="1:7" ht="18.75" x14ac:dyDescent="0.3">
      <c r="A84" s="25">
        <v>2015</v>
      </c>
      <c r="B84" s="26">
        <v>2</v>
      </c>
      <c r="C84" s="26">
        <v>2</v>
      </c>
      <c r="D84" s="27">
        <v>9.375E-2</v>
      </c>
      <c r="E84" s="28">
        <v>-0.78000000000000114</v>
      </c>
      <c r="F84" s="29">
        <f t="shared" si="1"/>
        <v>42037</v>
      </c>
      <c r="G84" s="30">
        <f>таблица[[#This Row],[дата]]+таблица[[#This Row],[время]]</f>
        <v>42037.09375</v>
      </c>
    </row>
    <row r="85" spans="1:7" ht="18.75" x14ac:dyDescent="0.3">
      <c r="A85" s="25">
        <v>2015</v>
      </c>
      <c r="B85" s="26">
        <v>2</v>
      </c>
      <c r="C85" s="26">
        <v>2</v>
      </c>
      <c r="D85" s="27">
        <v>0.10416666666666667</v>
      </c>
      <c r="E85" s="28">
        <v>-0.95400000000000773</v>
      </c>
      <c r="F85" s="29">
        <f t="shared" si="1"/>
        <v>42037</v>
      </c>
      <c r="G85" s="30">
        <f>таблица[[#This Row],[дата]]+таблица[[#This Row],[время]]</f>
        <v>42037.104166666664</v>
      </c>
    </row>
    <row r="86" spans="1:7" ht="18.75" x14ac:dyDescent="0.3">
      <c r="A86" s="25">
        <v>2015</v>
      </c>
      <c r="B86" s="26">
        <v>2</v>
      </c>
      <c r="C86" s="26">
        <v>2</v>
      </c>
      <c r="D86" s="27">
        <v>0.11458333333333333</v>
      </c>
      <c r="E86" s="28">
        <v>-0.96399999999999864</v>
      </c>
      <c r="F86" s="29">
        <f t="shared" si="1"/>
        <v>42037</v>
      </c>
      <c r="G86" s="30">
        <f>таблица[[#This Row],[дата]]+таблица[[#This Row],[время]]</f>
        <v>42037.114583333336</v>
      </c>
    </row>
    <row r="87" spans="1:7" ht="18.75" x14ac:dyDescent="0.3">
      <c r="A87" s="25">
        <v>2015</v>
      </c>
      <c r="B87" s="26">
        <v>2</v>
      </c>
      <c r="C87" s="26">
        <v>2</v>
      </c>
      <c r="D87" s="27">
        <v>0.125</v>
      </c>
      <c r="E87" s="28">
        <v>-0.89199999999999591</v>
      </c>
      <c r="F87" s="29">
        <f t="shared" si="1"/>
        <v>42037</v>
      </c>
      <c r="G87" s="30">
        <f>таблица[[#This Row],[дата]]+таблица[[#This Row],[время]]</f>
        <v>42037.125</v>
      </c>
    </row>
    <row r="88" spans="1:7" ht="18.75" x14ac:dyDescent="0.3">
      <c r="A88" s="25">
        <v>2015</v>
      </c>
      <c r="B88" s="26">
        <v>2</v>
      </c>
      <c r="C88" s="26">
        <v>2</v>
      </c>
      <c r="D88" s="27">
        <v>0.13541666666666666</v>
      </c>
      <c r="E88" s="28">
        <v>-0.8370000000000033</v>
      </c>
      <c r="F88" s="29">
        <f t="shared" si="1"/>
        <v>42037</v>
      </c>
      <c r="G88" s="30">
        <f>таблица[[#This Row],[дата]]+таблица[[#This Row],[время]]</f>
        <v>42037.135416666664</v>
      </c>
    </row>
    <row r="89" spans="1:7" ht="18.75" x14ac:dyDescent="0.3">
      <c r="A89" s="25">
        <v>2015</v>
      </c>
      <c r="B89" s="26">
        <v>2</v>
      </c>
      <c r="C89" s="26">
        <v>2</v>
      </c>
      <c r="D89" s="27">
        <v>0.14583333333333334</v>
      </c>
      <c r="E89" s="28">
        <v>-0.85300000000000864</v>
      </c>
      <c r="F89" s="29">
        <f t="shared" si="1"/>
        <v>42037</v>
      </c>
      <c r="G89" s="30">
        <f>таблица[[#This Row],[дата]]+таблица[[#This Row],[время]]</f>
        <v>42037.145833333336</v>
      </c>
    </row>
    <row r="90" spans="1:7" ht="18.75" x14ac:dyDescent="0.3">
      <c r="A90" s="25">
        <v>2015</v>
      </c>
      <c r="B90" s="26">
        <v>2</v>
      </c>
      <c r="C90" s="26">
        <v>2</v>
      </c>
      <c r="D90" s="27">
        <v>0.15625</v>
      </c>
      <c r="E90" s="28">
        <v>-0.85499999999998977</v>
      </c>
      <c r="F90" s="29">
        <f t="shared" si="1"/>
        <v>42037</v>
      </c>
      <c r="G90" s="30">
        <f>таблица[[#This Row],[дата]]+таблица[[#This Row],[время]]</f>
        <v>42037.15625</v>
      </c>
    </row>
    <row r="91" spans="1:7" ht="18.75" x14ac:dyDescent="0.3">
      <c r="A91" s="25">
        <v>2015</v>
      </c>
      <c r="B91" s="26">
        <v>2</v>
      </c>
      <c r="C91" s="26">
        <v>2</v>
      </c>
      <c r="D91" s="27">
        <v>0.16666666666666666</v>
      </c>
      <c r="E91" s="28">
        <v>-0.86899999999999977</v>
      </c>
      <c r="F91" s="29">
        <f t="shared" si="1"/>
        <v>42037</v>
      </c>
      <c r="G91" s="30">
        <f>таблица[[#This Row],[дата]]+таблица[[#This Row],[время]]</f>
        <v>42037.166666666664</v>
      </c>
    </row>
    <row r="92" spans="1:7" ht="18.75" x14ac:dyDescent="0.3">
      <c r="A92" s="25">
        <v>2015</v>
      </c>
      <c r="B92" s="26">
        <v>2</v>
      </c>
      <c r="C92" s="26">
        <v>2</v>
      </c>
      <c r="D92" s="27">
        <v>0.17708333333333334</v>
      </c>
      <c r="E92" s="28">
        <v>-0.82500000000000284</v>
      </c>
      <c r="F92" s="29">
        <f t="shared" si="1"/>
        <v>42037</v>
      </c>
      <c r="G92" s="30">
        <f>таблица[[#This Row],[дата]]+таблица[[#This Row],[время]]</f>
        <v>42037.177083333336</v>
      </c>
    </row>
    <row r="93" spans="1:7" ht="18.75" x14ac:dyDescent="0.3">
      <c r="A93" s="25">
        <v>2015</v>
      </c>
      <c r="B93" s="26">
        <v>2</v>
      </c>
      <c r="C93" s="26">
        <v>2</v>
      </c>
      <c r="D93" s="27">
        <v>0.1875</v>
      </c>
      <c r="E93" s="28">
        <v>-0.78499999999999659</v>
      </c>
      <c r="F93" s="29">
        <f t="shared" si="1"/>
        <v>42037</v>
      </c>
      <c r="G93" s="30">
        <f>таблица[[#This Row],[дата]]+таблица[[#This Row],[время]]</f>
        <v>42037.1875</v>
      </c>
    </row>
    <row r="94" spans="1:7" ht="18.75" x14ac:dyDescent="0.3">
      <c r="A94" s="25">
        <v>2015</v>
      </c>
      <c r="B94" s="26">
        <v>2</v>
      </c>
      <c r="C94" s="26">
        <v>2</v>
      </c>
      <c r="D94" s="27">
        <v>0.19791666666666666</v>
      </c>
      <c r="E94" s="28">
        <v>-0.79800000000000182</v>
      </c>
      <c r="F94" s="29">
        <f t="shared" si="1"/>
        <v>42037</v>
      </c>
      <c r="G94" s="30">
        <f>таблица[[#This Row],[дата]]+таблица[[#This Row],[время]]</f>
        <v>42037.197916666664</v>
      </c>
    </row>
    <row r="95" spans="1:7" ht="18.75" x14ac:dyDescent="0.3">
      <c r="A95" s="25">
        <v>2015</v>
      </c>
      <c r="B95" s="26">
        <v>2</v>
      </c>
      <c r="C95" s="26">
        <v>2</v>
      </c>
      <c r="D95" s="27">
        <v>0.20833333333333334</v>
      </c>
      <c r="E95" s="28">
        <v>-0.98799999999999955</v>
      </c>
      <c r="F95" s="29">
        <f t="shared" si="1"/>
        <v>42037</v>
      </c>
      <c r="G95" s="30">
        <f>таблица[[#This Row],[дата]]+таблица[[#This Row],[время]]</f>
        <v>42037.208333333336</v>
      </c>
    </row>
    <row r="96" spans="1:7" ht="18.75" x14ac:dyDescent="0.3">
      <c r="A96" s="25">
        <v>2015</v>
      </c>
      <c r="B96" s="26">
        <v>2</v>
      </c>
      <c r="C96" s="26">
        <v>2</v>
      </c>
      <c r="D96" s="27">
        <v>0.21875</v>
      </c>
      <c r="E96" s="28">
        <v>-1.0020000000000095</v>
      </c>
      <c r="F96" s="29">
        <f t="shared" si="1"/>
        <v>42037</v>
      </c>
      <c r="G96" s="30">
        <f>таблица[[#This Row],[дата]]+таблица[[#This Row],[время]]</f>
        <v>42037.21875</v>
      </c>
    </row>
    <row r="97" spans="1:7" ht="18.75" x14ac:dyDescent="0.3">
      <c r="A97" s="25">
        <v>2015</v>
      </c>
      <c r="B97" s="26">
        <v>2</v>
      </c>
      <c r="C97" s="26">
        <v>2</v>
      </c>
      <c r="D97" s="27">
        <v>0.22916666666666666</v>
      </c>
      <c r="E97" s="28">
        <v>-1.0120000000000005</v>
      </c>
      <c r="F97" s="29">
        <f t="shared" si="1"/>
        <v>42037</v>
      </c>
      <c r="G97" s="30">
        <f>таблица[[#This Row],[дата]]+таблица[[#This Row],[время]]</f>
        <v>42037.229166666664</v>
      </c>
    </row>
    <row r="98" spans="1:7" ht="18.75" x14ac:dyDescent="0.3">
      <c r="A98" s="25">
        <v>2015</v>
      </c>
      <c r="B98" s="26">
        <v>2</v>
      </c>
      <c r="C98" s="26">
        <v>2</v>
      </c>
      <c r="D98" s="27">
        <v>0.23958333333333334</v>
      </c>
      <c r="E98" s="28">
        <v>-0.96799999999998931</v>
      </c>
      <c r="F98" s="29">
        <f t="shared" si="1"/>
        <v>42037</v>
      </c>
      <c r="G98" s="30">
        <f>таблица[[#This Row],[дата]]+таблица[[#This Row],[время]]</f>
        <v>42037.239583333336</v>
      </c>
    </row>
    <row r="99" spans="1:7" ht="18.75" x14ac:dyDescent="0.3">
      <c r="A99" s="25">
        <v>2015</v>
      </c>
      <c r="B99" s="26">
        <v>2</v>
      </c>
      <c r="C99" s="26">
        <v>2</v>
      </c>
      <c r="D99" s="27">
        <v>0.25</v>
      </c>
      <c r="E99" s="28">
        <v>-1.0429999999999922</v>
      </c>
      <c r="F99" s="29">
        <f t="shared" si="1"/>
        <v>42037</v>
      </c>
      <c r="G99" s="30">
        <f>таблица[[#This Row],[дата]]+таблица[[#This Row],[время]]</f>
        <v>42037.25</v>
      </c>
    </row>
    <row r="100" spans="1:7" ht="18.75" x14ac:dyDescent="0.3">
      <c r="A100" s="25">
        <v>2015</v>
      </c>
      <c r="B100" s="26">
        <v>2</v>
      </c>
      <c r="C100" s="26">
        <v>2</v>
      </c>
      <c r="D100" s="27">
        <v>0.26041666666666669</v>
      </c>
      <c r="E100" s="28">
        <v>-1.0099999999999909</v>
      </c>
      <c r="F100" s="29">
        <f t="shared" si="1"/>
        <v>42037</v>
      </c>
      <c r="G100" s="30">
        <f>таблица[[#This Row],[дата]]+таблица[[#This Row],[время]]</f>
        <v>42037.260416666664</v>
      </c>
    </row>
    <row r="101" spans="1:7" ht="18.75" x14ac:dyDescent="0.3">
      <c r="A101" s="25">
        <v>2015</v>
      </c>
      <c r="B101" s="26">
        <v>2</v>
      </c>
      <c r="C101" s="26">
        <v>2</v>
      </c>
      <c r="D101" s="27">
        <v>0.27083333333333331</v>
      </c>
      <c r="E101" s="28">
        <v>-1.0959999999999894</v>
      </c>
      <c r="F101" s="29">
        <f t="shared" si="1"/>
        <v>42037</v>
      </c>
      <c r="G101" s="30">
        <f>таблица[[#This Row],[дата]]+таблица[[#This Row],[время]]</f>
        <v>42037.270833333336</v>
      </c>
    </row>
    <row r="102" spans="1:7" ht="18.75" x14ac:dyDescent="0.3">
      <c r="A102" s="25">
        <v>2015</v>
      </c>
      <c r="B102" s="26">
        <v>2</v>
      </c>
      <c r="C102" s="26">
        <v>2</v>
      </c>
      <c r="D102" s="27">
        <v>0.28125</v>
      </c>
      <c r="E102" s="28">
        <v>-1.117999999999995</v>
      </c>
      <c r="F102" s="29">
        <f t="shared" si="1"/>
        <v>42037</v>
      </c>
      <c r="G102" s="30">
        <f>таблица[[#This Row],[дата]]+таблица[[#This Row],[время]]</f>
        <v>42037.28125</v>
      </c>
    </row>
    <row r="103" spans="1:7" ht="18.75" x14ac:dyDescent="0.3">
      <c r="A103" s="25">
        <v>2015</v>
      </c>
      <c r="B103" s="26">
        <v>2</v>
      </c>
      <c r="C103" s="26">
        <v>2</v>
      </c>
      <c r="D103" s="27">
        <v>0.29166666666666669</v>
      </c>
      <c r="E103" s="28">
        <v>-1.0559999999999974</v>
      </c>
      <c r="F103" s="29">
        <f t="shared" si="1"/>
        <v>42037</v>
      </c>
      <c r="G103" s="30">
        <f>таблица[[#This Row],[дата]]+таблица[[#This Row],[время]]</f>
        <v>42037.291666666664</v>
      </c>
    </row>
    <row r="104" spans="1:7" ht="18.75" x14ac:dyDescent="0.3">
      <c r="A104" s="25">
        <v>2015</v>
      </c>
      <c r="B104" s="26">
        <v>2</v>
      </c>
      <c r="C104" s="26">
        <v>2</v>
      </c>
      <c r="D104" s="27">
        <v>0.30208333333333331</v>
      </c>
      <c r="E104" s="28">
        <v>-1.1830000000000069</v>
      </c>
      <c r="F104" s="29">
        <f t="shared" si="1"/>
        <v>42037</v>
      </c>
      <c r="G104" s="30">
        <f>таблица[[#This Row],[дата]]+таблица[[#This Row],[время]]</f>
        <v>42037.302083333336</v>
      </c>
    </row>
    <row r="105" spans="1:7" ht="18.75" x14ac:dyDescent="0.3">
      <c r="A105" s="25">
        <v>2015</v>
      </c>
      <c r="B105" s="26">
        <v>2</v>
      </c>
      <c r="C105" s="26">
        <v>2</v>
      </c>
      <c r="D105" s="27">
        <v>0.3125</v>
      </c>
      <c r="E105" s="28">
        <v>-1.0889999999999986</v>
      </c>
      <c r="F105" s="29">
        <f t="shared" si="1"/>
        <v>42037</v>
      </c>
      <c r="G105" s="30">
        <f>таблица[[#This Row],[дата]]+таблица[[#This Row],[время]]</f>
        <v>42037.3125</v>
      </c>
    </row>
    <row r="106" spans="1:7" ht="18.75" x14ac:dyDescent="0.3">
      <c r="A106" s="25">
        <v>2015</v>
      </c>
      <c r="B106" s="26">
        <v>2</v>
      </c>
      <c r="C106" s="26">
        <v>2</v>
      </c>
      <c r="D106" s="27">
        <v>0.32291666666666669</v>
      </c>
      <c r="E106" s="28">
        <v>-1.0819999999999936</v>
      </c>
      <c r="F106" s="29">
        <f t="shared" si="1"/>
        <v>42037</v>
      </c>
      <c r="G106" s="30">
        <f>таблица[[#This Row],[дата]]+таблица[[#This Row],[время]]</f>
        <v>42037.322916666664</v>
      </c>
    </row>
    <row r="107" spans="1:7" ht="18.75" x14ac:dyDescent="0.3">
      <c r="A107" s="25">
        <v>2015</v>
      </c>
      <c r="B107" s="26">
        <v>2</v>
      </c>
      <c r="C107" s="26">
        <v>2</v>
      </c>
      <c r="D107" s="27">
        <v>0.33333333333333331</v>
      </c>
      <c r="E107" s="28">
        <v>-1.0570000000000022</v>
      </c>
      <c r="F107" s="29">
        <f t="shared" si="1"/>
        <v>42037</v>
      </c>
      <c r="G107" s="30">
        <f>таблица[[#This Row],[дата]]+таблица[[#This Row],[время]]</f>
        <v>42037.333333333336</v>
      </c>
    </row>
    <row r="108" spans="1:7" ht="18.75" x14ac:dyDescent="0.3">
      <c r="A108" s="25">
        <v>2015</v>
      </c>
      <c r="B108" s="26">
        <v>2</v>
      </c>
      <c r="C108" s="26">
        <v>2</v>
      </c>
      <c r="D108" s="27">
        <v>0.34375</v>
      </c>
      <c r="E108" s="28">
        <v>-1.0210000000000008</v>
      </c>
      <c r="F108" s="29">
        <f t="shared" si="1"/>
        <v>42037</v>
      </c>
      <c r="G108" s="30">
        <f>таблица[[#This Row],[дата]]+таблица[[#This Row],[время]]</f>
        <v>42037.34375</v>
      </c>
    </row>
    <row r="109" spans="1:7" ht="18.75" x14ac:dyDescent="0.3">
      <c r="A109" s="25">
        <v>2015</v>
      </c>
      <c r="B109" s="26">
        <v>2</v>
      </c>
      <c r="C109" s="26">
        <v>2</v>
      </c>
      <c r="D109" s="27">
        <v>0.35416666666666669</v>
      </c>
      <c r="E109" s="28">
        <v>-1.2530000000000001</v>
      </c>
      <c r="F109" s="29">
        <f t="shared" si="1"/>
        <v>42037</v>
      </c>
      <c r="G109" s="30">
        <f>таблица[[#This Row],[дата]]+таблица[[#This Row],[время]]</f>
        <v>42037.354166666664</v>
      </c>
    </row>
    <row r="110" spans="1:7" ht="18.75" x14ac:dyDescent="0.3">
      <c r="A110" s="25">
        <v>2015</v>
      </c>
      <c r="B110" s="26">
        <v>2</v>
      </c>
      <c r="C110" s="26">
        <v>2</v>
      </c>
      <c r="D110" s="27">
        <v>0.36458333333333331</v>
      </c>
      <c r="E110" s="28">
        <v>-1.3709999999999951</v>
      </c>
      <c r="F110" s="29">
        <f t="shared" si="1"/>
        <v>42037</v>
      </c>
      <c r="G110" s="30">
        <f>таблица[[#This Row],[дата]]+таблица[[#This Row],[время]]</f>
        <v>42037.364583333336</v>
      </c>
    </row>
    <row r="111" spans="1:7" ht="18.75" x14ac:dyDescent="0.3">
      <c r="A111" s="25">
        <v>2015</v>
      </c>
      <c r="B111" s="26">
        <v>2</v>
      </c>
      <c r="C111" s="26">
        <v>2</v>
      </c>
      <c r="D111" s="27">
        <v>0.375</v>
      </c>
      <c r="E111" s="28">
        <v>-1.3250000000000028</v>
      </c>
      <c r="F111" s="29">
        <f t="shared" si="1"/>
        <v>42037</v>
      </c>
      <c r="G111" s="30">
        <f>таблица[[#This Row],[дата]]+таблица[[#This Row],[время]]</f>
        <v>42037.375</v>
      </c>
    </row>
    <row r="112" spans="1:7" ht="18.75" x14ac:dyDescent="0.3">
      <c r="A112" s="25">
        <v>2015</v>
      </c>
      <c r="B112" s="26">
        <v>2</v>
      </c>
      <c r="C112" s="26">
        <v>2</v>
      </c>
      <c r="D112" s="27">
        <v>0.38541666666666669</v>
      </c>
      <c r="E112" s="28">
        <v>-1.3359999999999985</v>
      </c>
      <c r="F112" s="29">
        <f t="shared" si="1"/>
        <v>42037</v>
      </c>
      <c r="G112" s="30">
        <f>таблица[[#This Row],[дата]]+таблица[[#This Row],[время]]</f>
        <v>42037.385416666664</v>
      </c>
    </row>
    <row r="113" spans="1:7" ht="18.75" x14ac:dyDescent="0.3">
      <c r="A113" s="25">
        <v>2015</v>
      </c>
      <c r="B113" s="26">
        <v>2</v>
      </c>
      <c r="C113" s="26">
        <v>2</v>
      </c>
      <c r="D113" s="27">
        <v>0.39583333333333331</v>
      </c>
      <c r="E113" s="28">
        <v>-1.188999999999993</v>
      </c>
      <c r="F113" s="29">
        <f t="shared" si="1"/>
        <v>42037</v>
      </c>
      <c r="G113" s="30">
        <f>таблица[[#This Row],[дата]]+таблица[[#This Row],[время]]</f>
        <v>42037.395833333336</v>
      </c>
    </row>
    <row r="114" spans="1:7" ht="18.75" x14ac:dyDescent="0.3">
      <c r="A114" s="25">
        <v>2015</v>
      </c>
      <c r="B114" s="26">
        <v>2</v>
      </c>
      <c r="C114" s="26">
        <v>2</v>
      </c>
      <c r="D114" s="27">
        <v>0.40625</v>
      </c>
      <c r="E114" s="28">
        <v>-1.0840000000000032</v>
      </c>
      <c r="F114" s="29">
        <f t="shared" si="1"/>
        <v>42037</v>
      </c>
      <c r="G114" s="30">
        <f>таблица[[#This Row],[дата]]+таблица[[#This Row],[время]]</f>
        <v>42037.40625</v>
      </c>
    </row>
    <row r="115" spans="1:7" ht="18.75" x14ac:dyDescent="0.3">
      <c r="A115" s="25">
        <v>2015</v>
      </c>
      <c r="B115" s="26">
        <v>2</v>
      </c>
      <c r="C115" s="26">
        <v>2</v>
      </c>
      <c r="D115" s="27">
        <v>0.41666666666666669</v>
      </c>
      <c r="E115" s="28">
        <v>-1.1400000000000006</v>
      </c>
      <c r="F115" s="29">
        <f t="shared" si="1"/>
        <v>42037</v>
      </c>
      <c r="G115" s="30">
        <f>таблица[[#This Row],[дата]]+таблица[[#This Row],[время]]</f>
        <v>42037.416666666664</v>
      </c>
    </row>
    <row r="116" spans="1:7" ht="18.75" x14ac:dyDescent="0.3">
      <c r="A116" s="25">
        <v>2015</v>
      </c>
      <c r="B116" s="26">
        <v>2</v>
      </c>
      <c r="C116" s="26">
        <v>2</v>
      </c>
      <c r="D116" s="27">
        <v>0.42708333333333331</v>
      </c>
      <c r="E116" s="28">
        <v>-1.1269999999999953</v>
      </c>
      <c r="F116" s="29">
        <f t="shared" si="1"/>
        <v>42037</v>
      </c>
      <c r="G116" s="30">
        <f>таблица[[#This Row],[дата]]+таблица[[#This Row],[время]]</f>
        <v>42037.427083333336</v>
      </c>
    </row>
    <row r="117" spans="1:7" ht="18.75" x14ac:dyDescent="0.3">
      <c r="A117" s="25">
        <v>2015</v>
      </c>
      <c r="B117" s="26">
        <v>2</v>
      </c>
      <c r="C117" s="26">
        <v>2</v>
      </c>
      <c r="D117" s="27">
        <v>0.4375</v>
      </c>
      <c r="E117" s="28">
        <v>-1.0360000000000014</v>
      </c>
      <c r="F117" s="29">
        <f t="shared" si="1"/>
        <v>42037</v>
      </c>
      <c r="G117" s="30">
        <f>таблица[[#This Row],[дата]]+таблица[[#This Row],[время]]</f>
        <v>42037.4375</v>
      </c>
    </row>
    <row r="118" spans="1:7" ht="18.75" x14ac:dyDescent="0.3">
      <c r="A118" s="25">
        <v>2015</v>
      </c>
      <c r="B118" s="26">
        <v>2</v>
      </c>
      <c r="C118" s="26">
        <v>2</v>
      </c>
      <c r="D118" s="27">
        <v>0.44791666666666669</v>
      </c>
      <c r="E118" s="28">
        <v>-1.0090000000000003</v>
      </c>
      <c r="F118" s="29">
        <f t="shared" si="1"/>
        <v>42037</v>
      </c>
      <c r="G118" s="30">
        <f>таблица[[#This Row],[дата]]+таблица[[#This Row],[время]]</f>
        <v>42037.447916666664</v>
      </c>
    </row>
    <row r="119" spans="1:7" ht="18.75" x14ac:dyDescent="0.3">
      <c r="A119" s="25">
        <v>2015</v>
      </c>
      <c r="B119" s="26">
        <v>2</v>
      </c>
      <c r="C119" s="26">
        <v>2</v>
      </c>
      <c r="D119" s="27">
        <v>0.45833333333333331</v>
      </c>
      <c r="E119" s="28">
        <v>-0.82000000000000739</v>
      </c>
      <c r="F119" s="29">
        <f t="shared" si="1"/>
        <v>42037</v>
      </c>
      <c r="G119" s="30">
        <f>таблица[[#This Row],[дата]]+таблица[[#This Row],[время]]</f>
        <v>42037.458333333336</v>
      </c>
    </row>
    <row r="120" spans="1:7" ht="18.75" x14ac:dyDescent="0.3">
      <c r="A120" s="25">
        <v>2015</v>
      </c>
      <c r="B120" s="26">
        <v>2</v>
      </c>
      <c r="C120" s="26">
        <v>2</v>
      </c>
      <c r="D120" s="27">
        <v>0.46875</v>
      </c>
      <c r="E120" s="28">
        <v>-0.80400000000000205</v>
      </c>
      <c r="F120" s="29">
        <f t="shared" si="1"/>
        <v>42037</v>
      </c>
      <c r="G120" s="30">
        <f>таблица[[#This Row],[дата]]+таблица[[#This Row],[время]]</f>
        <v>42037.46875</v>
      </c>
    </row>
    <row r="121" spans="1:7" ht="18.75" x14ac:dyDescent="0.3">
      <c r="A121" s="25">
        <v>2015</v>
      </c>
      <c r="B121" s="26">
        <v>2</v>
      </c>
      <c r="C121" s="26">
        <v>2</v>
      </c>
      <c r="D121" s="27">
        <v>0.47916666666666669</v>
      </c>
      <c r="E121" s="28">
        <v>-0.66499999999999204</v>
      </c>
      <c r="F121" s="29">
        <f t="shared" si="1"/>
        <v>42037</v>
      </c>
      <c r="G121" s="30">
        <f>таблица[[#This Row],[дата]]+таблица[[#This Row],[время]]</f>
        <v>42037.479166666664</v>
      </c>
    </row>
    <row r="122" spans="1:7" ht="18.75" x14ac:dyDescent="0.3">
      <c r="A122" s="25">
        <v>2015</v>
      </c>
      <c r="B122" s="26">
        <v>2</v>
      </c>
      <c r="C122" s="26">
        <v>2</v>
      </c>
      <c r="D122" s="27">
        <v>0.48958333333333331</v>
      </c>
      <c r="E122" s="28">
        <v>-0.69400000000000261</v>
      </c>
      <c r="F122" s="29">
        <f t="shared" si="1"/>
        <v>42037</v>
      </c>
      <c r="G122" s="30">
        <f>таблица[[#This Row],[дата]]+таблица[[#This Row],[время]]</f>
        <v>42037.489583333336</v>
      </c>
    </row>
    <row r="123" spans="1:7" ht="18.75" x14ac:dyDescent="0.3">
      <c r="A123" s="25">
        <v>2015</v>
      </c>
      <c r="B123" s="26">
        <v>2</v>
      </c>
      <c r="C123" s="26">
        <v>2</v>
      </c>
      <c r="D123" s="27">
        <v>0.5</v>
      </c>
      <c r="E123" s="28">
        <v>-0.74200000000000443</v>
      </c>
      <c r="F123" s="29">
        <f t="shared" si="1"/>
        <v>42037</v>
      </c>
      <c r="G123" s="30">
        <f>таблица[[#This Row],[дата]]+таблица[[#This Row],[время]]</f>
        <v>42037.5</v>
      </c>
    </row>
    <row r="124" spans="1:7" ht="18.75" x14ac:dyDescent="0.3">
      <c r="A124" s="25">
        <v>2015</v>
      </c>
      <c r="B124" s="26">
        <v>2</v>
      </c>
      <c r="C124" s="26">
        <v>2</v>
      </c>
      <c r="D124" s="27">
        <v>0.51041666666666663</v>
      </c>
      <c r="E124" s="28">
        <v>-0.74699999999999989</v>
      </c>
      <c r="F124" s="29">
        <f t="shared" si="1"/>
        <v>42037</v>
      </c>
      <c r="G124" s="30">
        <f>таблица[[#This Row],[дата]]+таблица[[#This Row],[время]]</f>
        <v>42037.510416666664</v>
      </c>
    </row>
    <row r="125" spans="1:7" ht="18.75" x14ac:dyDescent="0.3">
      <c r="A125" s="25">
        <v>2015</v>
      </c>
      <c r="B125" s="26">
        <v>2</v>
      </c>
      <c r="C125" s="26">
        <v>2</v>
      </c>
      <c r="D125" s="27">
        <v>0.52083333333333337</v>
      </c>
      <c r="E125" s="28">
        <v>-0.7190000000000083</v>
      </c>
      <c r="F125" s="29">
        <f t="shared" si="1"/>
        <v>42037</v>
      </c>
      <c r="G125" s="30">
        <f>таблица[[#This Row],[дата]]+таблица[[#This Row],[время]]</f>
        <v>42037.520833333336</v>
      </c>
    </row>
    <row r="126" spans="1:7" ht="18.75" x14ac:dyDescent="0.3">
      <c r="A126" s="25">
        <v>2015</v>
      </c>
      <c r="B126" s="26">
        <v>2</v>
      </c>
      <c r="C126" s="26">
        <v>2</v>
      </c>
      <c r="D126" s="27">
        <v>0.53125</v>
      </c>
      <c r="E126" s="28">
        <v>-0.62399999999999523</v>
      </c>
      <c r="F126" s="29">
        <f t="shared" si="1"/>
        <v>42037</v>
      </c>
      <c r="G126" s="30">
        <f>таблица[[#This Row],[дата]]+таблица[[#This Row],[время]]</f>
        <v>42037.53125</v>
      </c>
    </row>
    <row r="127" spans="1:7" ht="18.75" x14ac:dyDescent="0.3">
      <c r="A127" s="25">
        <v>2015</v>
      </c>
      <c r="B127" s="26">
        <v>2</v>
      </c>
      <c r="C127" s="26">
        <v>2</v>
      </c>
      <c r="D127" s="27">
        <v>0.54166666666666663</v>
      </c>
      <c r="E127" s="28">
        <v>-0.56499999999999773</v>
      </c>
      <c r="F127" s="29">
        <f t="shared" si="1"/>
        <v>42037</v>
      </c>
      <c r="G127" s="30">
        <f>таблица[[#This Row],[дата]]+таблица[[#This Row],[время]]</f>
        <v>42037.541666666664</v>
      </c>
    </row>
    <row r="128" spans="1:7" ht="18.75" x14ac:dyDescent="0.3">
      <c r="A128" s="25">
        <v>2015</v>
      </c>
      <c r="B128" s="26">
        <v>2</v>
      </c>
      <c r="C128" s="26">
        <v>2</v>
      </c>
      <c r="D128" s="27">
        <v>0.55208333333333337</v>
      </c>
      <c r="E128" s="28">
        <v>-0.65399999999999636</v>
      </c>
      <c r="F128" s="29">
        <f t="shared" si="1"/>
        <v>42037</v>
      </c>
      <c r="G128" s="30">
        <f>таблица[[#This Row],[дата]]+таблица[[#This Row],[время]]</f>
        <v>42037.552083333336</v>
      </c>
    </row>
    <row r="129" spans="1:7" ht="18.75" x14ac:dyDescent="0.3">
      <c r="A129" s="25">
        <v>2015</v>
      </c>
      <c r="B129" s="26">
        <v>2</v>
      </c>
      <c r="C129" s="26">
        <v>2</v>
      </c>
      <c r="D129" s="27">
        <v>0.5625</v>
      </c>
      <c r="E129" s="28">
        <v>-0.61299999999999955</v>
      </c>
      <c r="F129" s="29">
        <f t="shared" si="1"/>
        <v>42037</v>
      </c>
      <c r="G129" s="30">
        <f>таблица[[#This Row],[дата]]+таблица[[#This Row],[время]]</f>
        <v>42037.5625</v>
      </c>
    </row>
    <row r="130" spans="1:7" ht="18.75" x14ac:dyDescent="0.3">
      <c r="A130" s="25">
        <v>2015</v>
      </c>
      <c r="B130" s="26">
        <v>2</v>
      </c>
      <c r="C130" s="26">
        <v>2</v>
      </c>
      <c r="D130" s="27">
        <v>0.57291666666666663</v>
      </c>
      <c r="E130" s="28">
        <v>-0.44700000000000273</v>
      </c>
      <c r="F130" s="29">
        <f t="shared" ref="F130:F193" si="2">DATEVALUE(CONCATENATE(A130,".",B130,".",C130))</f>
        <v>42037</v>
      </c>
      <c r="G130" s="30">
        <f>таблица[[#This Row],[дата]]+таблица[[#This Row],[время]]</f>
        <v>42037.572916666664</v>
      </c>
    </row>
    <row r="131" spans="1:7" ht="18.75" x14ac:dyDescent="0.3">
      <c r="A131" s="25">
        <v>2015</v>
      </c>
      <c r="B131" s="26">
        <v>2</v>
      </c>
      <c r="C131" s="26">
        <v>2</v>
      </c>
      <c r="D131" s="27">
        <v>0.58333333333333337</v>
      </c>
      <c r="E131" s="28">
        <v>-0.41599999999999682</v>
      </c>
      <c r="F131" s="29">
        <f t="shared" si="2"/>
        <v>42037</v>
      </c>
      <c r="G131" s="30">
        <f>таблица[[#This Row],[дата]]+таблица[[#This Row],[время]]</f>
        <v>42037.583333333336</v>
      </c>
    </row>
    <row r="132" spans="1:7" ht="18.75" x14ac:dyDescent="0.3">
      <c r="A132" s="25">
        <v>2015</v>
      </c>
      <c r="B132" s="26">
        <v>2</v>
      </c>
      <c r="C132" s="26">
        <v>2</v>
      </c>
      <c r="D132" s="27">
        <v>0.59375</v>
      </c>
      <c r="E132" s="28">
        <v>-0.43500000000000227</v>
      </c>
      <c r="F132" s="29">
        <f t="shared" si="2"/>
        <v>42037</v>
      </c>
      <c r="G132" s="30">
        <f>таблица[[#This Row],[дата]]+таблица[[#This Row],[время]]</f>
        <v>42037.59375</v>
      </c>
    </row>
    <row r="133" spans="1:7" ht="18.75" x14ac:dyDescent="0.3">
      <c r="A133" s="25">
        <v>2015</v>
      </c>
      <c r="B133" s="26">
        <v>2</v>
      </c>
      <c r="C133" s="26">
        <v>2</v>
      </c>
      <c r="D133" s="27">
        <v>0.60416666666666663</v>
      </c>
      <c r="E133" s="28">
        <v>-0.23699999999999477</v>
      </c>
      <c r="F133" s="29">
        <f t="shared" si="2"/>
        <v>42037</v>
      </c>
      <c r="G133" s="30">
        <f>таблица[[#This Row],[дата]]+таблица[[#This Row],[время]]</f>
        <v>42037.604166666664</v>
      </c>
    </row>
    <row r="134" spans="1:7" ht="18.75" x14ac:dyDescent="0.3">
      <c r="A134" s="25">
        <v>2015</v>
      </c>
      <c r="B134" s="26">
        <v>2</v>
      </c>
      <c r="C134" s="26">
        <v>2</v>
      </c>
      <c r="D134" s="27">
        <v>0.61458333333333337</v>
      </c>
      <c r="E134" s="28">
        <v>-0.22200000000000841</v>
      </c>
      <c r="F134" s="29">
        <f t="shared" si="2"/>
        <v>42037</v>
      </c>
      <c r="G134" s="30">
        <f>таблица[[#This Row],[дата]]+таблица[[#This Row],[время]]</f>
        <v>42037.614583333336</v>
      </c>
    </row>
    <row r="135" spans="1:7" ht="18.75" x14ac:dyDescent="0.3">
      <c r="A135" s="25">
        <v>2015</v>
      </c>
      <c r="B135" s="26">
        <v>2</v>
      </c>
      <c r="C135" s="26">
        <v>2</v>
      </c>
      <c r="D135" s="27">
        <v>0.625</v>
      </c>
      <c r="E135" s="28">
        <v>-0.48199999999999932</v>
      </c>
      <c r="F135" s="29">
        <f t="shared" si="2"/>
        <v>42037</v>
      </c>
      <c r="G135" s="30">
        <f>таблица[[#This Row],[дата]]+таблица[[#This Row],[время]]</f>
        <v>42037.625</v>
      </c>
    </row>
    <row r="136" spans="1:7" ht="18.75" x14ac:dyDescent="0.3">
      <c r="A136" s="25">
        <v>2015</v>
      </c>
      <c r="B136" s="26">
        <v>2</v>
      </c>
      <c r="C136" s="26">
        <v>2</v>
      </c>
      <c r="D136" s="27">
        <v>0.63541666666666663</v>
      </c>
      <c r="E136" s="28">
        <v>-0.38100000000000023</v>
      </c>
      <c r="F136" s="29">
        <f t="shared" si="2"/>
        <v>42037</v>
      </c>
      <c r="G136" s="30">
        <f>таблица[[#This Row],[дата]]+таблица[[#This Row],[время]]</f>
        <v>42037.635416666664</v>
      </c>
    </row>
    <row r="137" spans="1:7" ht="18.75" x14ac:dyDescent="0.3">
      <c r="A137" s="25">
        <v>2015</v>
      </c>
      <c r="B137" s="26">
        <v>2</v>
      </c>
      <c r="C137" s="26">
        <v>2</v>
      </c>
      <c r="D137" s="27">
        <v>0.64583333333333337</v>
      </c>
      <c r="E137" s="28">
        <v>-0.29999999999999716</v>
      </c>
      <c r="F137" s="29">
        <f t="shared" si="2"/>
        <v>42037</v>
      </c>
      <c r="G137" s="30">
        <f>таблица[[#This Row],[дата]]+таблица[[#This Row],[время]]</f>
        <v>42037.645833333336</v>
      </c>
    </row>
    <row r="138" spans="1:7" ht="18.75" x14ac:dyDescent="0.3">
      <c r="A138" s="25">
        <v>2015</v>
      </c>
      <c r="B138" s="26">
        <v>2</v>
      </c>
      <c r="C138" s="26">
        <v>2</v>
      </c>
      <c r="D138" s="27">
        <v>0.65625</v>
      </c>
      <c r="E138" s="28">
        <v>-0.30599999999999739</v>
      </c>
      <c r="F138" s="29">
        <f t="shared" si="2"/>
        <v>42037</v>
      </c>
      <c r="G138" s="30">
        <f>таблица[[#This Row],[дата]]+таблица[[#This Row],[время]]</f>
        <v>42037.65625</v>
      </c>
    </row>
    <row r="139" spans="1:7" ht="18.75" x14ac:dyDescent="0.3">
      <c r="A139" s="25">
        <v>2015</v>
      </c>
      <c r="B139" s="26">
        <v>2</v>
      </c>
      <c r="C139" s="26">
        <v>2</v>
      </c>
      <c r="D139" s="27">
        <v>0.66666666666666663</v>
      </c>
      <c r="E139" s="28">
        <v>-0.39300000000000068</v>
      </c>
      <c r="F139" s="29">
        <f t="shared" si="2"/>
        <v>42037</v>
      </c>
      <c r="G139" s="30">
        <f>таблица[[#This Row],[дата]]+таблица[[#This Row],[время]]</f>
        <v>42037.666666666664</v>
      </c>
    </row>
    <row r="140" spans="1:7" ht="18.75" x14ac:dyDescent="0.3">
      <c r="A140" s="25">
        <v>2015</v>
      </c>
      <c r="B140" s="26">
        <v>2</v>
      </c>
      <c r="C140" s="26">
        <v>2</v>
      </c>
      <c r="D140" s="27">
        <v>0.67708333333333337</v>
      </c>
      <c r="E140" s="28">
        <v>-0.38800000000000523</v>
      </c>
      <c r="F140" s="29">
        <f t="shared" si="2"/>
        <v>42037</v>
      </c>
      <c r="G140" s="30">
        <f>таблица[[#This Row],[дата]]+таблица[[#This Row],[время]]</f>
        <v>42037.677083333336</v>
      </c>
    </row>
    <row r="141" spans="1:7" ht="18.75" x14ac:dyDescent="0.3">
      <c r="A141" s="25">
        <v>2015</v>
      </c>
      <c r="B141" s="26">
        <v>2</v>
      </c>
      <c r="C141" s="26">
        <v>2</v>
      </c>
      <c r="D141" s="27">
        <v>0.6875</v>
      </c>
      <c r="E141" s="28">
        <v>-0.31400000000000716</v>
      </c>
      <c r="F141" s="29">
        <f t="shared" si="2"/>
        <v>42037</v>
      </c>
      <c r="G141" s="30">
        <f>таблица[[#This Row],[дата]]+таблица[[#This Row],[время]]</f>
        <v>42037.6875</v>
      </c>
    </row>
    <row r="142" spans="1:7" ht="18.75" x14ac:dyDescent="0.3">
      <c r="A142" s="25">
        <v>2015</v>
      </c>
      <c r="B142" s="26">
        <v>2</v>
      </c>
      <c r="C142" s="26">
        <v>2</v>
      </c>
      <c r="D142" s="27">
        <v>0.69791666666666663</v>
      </c>
      <c r="E142" s="28">
        <v>-0.22100000000000364</v>
      </c>
      <c r="F142" s="29">
        <f t="shared" si="2"/>
        <v>42037</v>
      </c>
      <c r="G142" s="30">
        <f>таблица[[#This Row],[дата]]+таблица[[#This Row],[время]]</f>
        <v>42037.697916666664</v>
      </c>
    </row>
    <row r="143" spans="1:7" ht="18.75" x14ac:dyDescent="0.3">
      <c r="A143" s="25">
        <v>2015</v>
      </c>
      <c r="B143" s="26">
        <v>2</v>
      </c>
      <c r="C143" s="26">
        <v>2</v>
      </c>
      <c r="D143" s="27">
        <v>0.70833333333333337</v>
      </c>
      <c r="E143" s="28">
        <v>-0.34099999999999397</v>
      </c>
      <c r="F143" s="29">
        <f t="shared" si="2"/>
        <v>42037</v>
      </c>
      <c r="G143" s="30">
        <f>таблица[[#This Row],[дата]]+таблица[[#This Row],[время]]</f>
        <v>42037.708333333336</v>
      </c>
    </row>
    <row r="144" spans="1:7" ht="18.75" x14ac:dyDescent="0.3">
      <c r="A144" s="25">
        <v>2015</v>
      </c>
      <c r="B144" s="26">
        <v>2</v>
      </c>
      <c r="C144" s="26">
        <v>2</v>
      </c>
      <c r="D144" s="27">
        <v>0.71875</v>
      </c>
      <c r="E144" s="28">
        <v>-0.20200000000001239</v>
      </c>
      <c r="F144" s="29">
        <f t="shared" si="2"/>
        <v>42037</v>
      </c>
      <c r="G144" s="30">
        <f>таблица[[#This Row],[дата]]+таблица[[#This Row],[время]]</f>
        <v>42037.71875</v>
      </c>
    </row>
    <row r="145" spans="1:12" ht="18.75" x14ac:dyDescent="0.3">
      <c r="A145" s="25">
        <v>2015</v>
      </c>
      <c r="B145" s="26">
        <v>2</v>
      </c>
      <c r="C145" s="26">
        <v>2</v>
      </c>
      <c r="D145" s="27">
        <v>0.72916666666666663</v>
      </c>
      <c r="E145" s="28">
        <v>-0.11899999999999977</v>
      </c>
      <c r="F145" s="29">
        <f t="shared" si="2"/>
        <v>42037</v>
      </c>
      <c r="G145" s="30">
        <f>таблица[[#This Row],[дата]]+таблица[[#This Row],[время]]</f>
        <v>42037.729166666664</v>
      </c>
    </row>
    <row r="146" spans="1:12" ht="18.75" x14ac:dyDescent="0.3">
      <c r="A146" s="25">
        <v>2015</v>
      </c>
      <c r="B146" s="26">
        <v>2</v>
      </c>
      <c r="C146" s="26">
        <v>2</v>
      </c>
      <c r="D146" s="27">
        <v>0.73958333333333337</v>
      </c>
      <c r="E146" s="28">
        <v>-0.2289999999999992</v>
      </c>
      <c r="F146" s="29">
        <f t="shared" si="2"/>
        <v>42037</v>
      </c>
      <c r="G146" s="30">
        <f>таблица[[#This Row],[дата]]+таблица[[#This Row],[время]]</f>
        <v>42037.739583333336</v>
      </c>
    </row>
    <row r="147" spans="1:12" ht="18.75" x14ac:dyDescent="0.3">
      <c r="A147" s="25">
        <v>2015</v>
      </c>
      <c r="B147" s="26">
        <v>2</v>
      </c>
      <c r="C147" s="26">
        <v>2</v>
      </c>
      <c r="D147" s="27">
        <v>0.75</v>
      </c>
      <c r="E147" s="28">
        <v>-0.40899999999999181</v>
      </c>
      <c r="F147" s="29">
        <f t="shared" si="2"/>
        <v>42037</v>
      </c>
      <c r="G147" s="30">
        <f>таблица[[#This Row],[дата]]+таблица[[#This Row],[время]]</f>
        <v>42037.75</v>
      </c>
    </row>
    <row r="148" spans="1:12" ht="18.75" x14ac:dyDescent="0.3">
      <c r="A148" s="25">
        <v>2015</v>
      </c>
      <c r="B148" s="26">
        <v>2</v>
      </c>
      <c r="C148" s="26">
        <v>2</v>
      </c>
      <c r="D148" s="27">
        <v>0.76041666666666663</v>
      </c>
      <c r="E148" s="28">
        <v>-0.46800000000000352</v>
      </c>
      <c r="F148" s="29">
        <f t="shared" si="2"/>
        <v>42037</v>
      </c>
      <c r="G148" s="30">
        <f>таблица[[#This Row],[дата]]+таблица[[#This Row],[время]]</f>
        <v>42037.760416666664</v>
      </c>
    </row>
    <row r="149" spans="1:12" ht="18.75" x14ac:dyDescent="0.3">
      <c r="A149" s="25">
        <v>2015</v>
      </c>
      <c r="B149" s="26">
        <v>2</v>
      </c>
      <c r="C149" s="26">
        <v>2</v>
      </c>
      <c r="D149" s="27">
        <v>0.77083333333333337</v>
      </c>
      <c r="E149" s="28">
        <v>-0.5</v>
      </c>
      <c r="F149" s="29">
        <f t="shared" si="2"/>
        <v>42037</v>
      </c>
      <c r="G149" s="30">
        <f>таблица[[#This Row],[дата]]+таблица[[#This Row],[время]]</f>
        <v>42037.770833333336</v>
      </c>
    </row>
    <row r="150" spans="1:12" ht="18.75" x14ac:dyDescent="0.3">
      <c r="A150" s="25">
        <v>2015</v>
      </c>
      <c r="B150" s="26">
        <v>2</v>
      </c>
      <c r="C150" s="26">
        <v>2</v>
      </c>
      <c r="D150" s="27">
        <v>0.78125</v>
      </c>
      <c r="E150" s="28">
        <v>-0.47300000000001319</v>
      </c>
      <c r="F150" s="29">
        <f t="shared" si="2"/>
        <v>42037</v>
      </c>
      <c r="G150" s="30">
        <f>таблица[[#This Row],[дата]]+таблица[[#This Row],[время]]</f>
        <v>42037.78125</v>
      </c>
    </row>
    <row r="151" spans="1:12" ht="18.75" x14ac:dyDescent="0.3">
      <c r="A151" s="25">
        <v>2015</v>
      </c>
      <c r="B151" s="26">
        <v>2</v>
      </c>
      <c r="C151" s="26">
        <v>2</v>
      </c>
      <c r="D151" s="27">
        <v>0.79166666666666663</v>
      </c>
      <c r="E151" s="28">
        <v>-0.41400000000000148</v>
      </c>
      <c r="F151" s="29">
        <f t="shared" si="2"/>
        <v>42037</v>
      </c>
      <c r="G151" s="30">
        <f>таблица[[#This Row],[дата]]+таблица[[#This Row],[время]]</f>
        <v>42037.791666666664</v>
      </c>
    </row>
    <row r="152" spans="1:12" ht="18.75" x14ac:dyDescent="0.3">
      <c r="A152" s="25">
        <v>2015</v>
      </c>
      <c r="B152" s="26">
        <v>2</v>
      </c>
      <c r="C152" s="26">
        <v>2</v>
      </c>
      <c r="D152" s="27">
        <v>0.80208333333333337</v>
      </c>
      <c r="E152" s="28">
        <v>-0.28600000000000136</v>
      </c>
      <c r="F152" s="29">
        <f t="shared" si="2"/>
        <v>42037</v>
      </c>
      <c r="G152" s="30">
        <f>таблица[[#This Row],[дата]]+таблица[[#This Row],[время]]</f>
        <v>42037.802083333336</v>
      </c>
    </row>
    <row r="153" spans="1:12" ht="18.75" x14ac:dyDescent="0.3">
      <c r="A153" s="25">
        <v>2015</v>
      </c>
      <c r="B153" s="26">
        <v>2</v>
      </c>
      <c r="C153" s="26">
        <v>2</v>
      </c>
      <c r="D153" s="27">
        <v>0.8125</v>
      </c>
      <c r="E153" s="28">
        <v>-0.19500000000000739</v>
      </c>
      <c r="F153" s="29">
        <f t="shared" si="2"/>
        <v>42037</v>
      </c>
      <c r="G153" s="30">
        <f>таблица[[#This Row],[дата]]+таблица[[#This Row],[время]]</f>
        <v>42037.8125</v>
      </c>
    </row>
    <row r="154" spans="1:12" ht="18.75" x14ac:dyDescent="0.3">
      <c r="A154" s="25">
        <v>2015</v>
      </c>
      <c r="B154" s="26">
        <v>2</v>
      </c>
      <c r="C154" s="26">
        <v>2</v>
      </c>
      <c r="D154" s="27">
        <v>0.82291666666666663</v>
      </c>
      <c r="E154" s="28">
        <v>-0.15099999999999625</v>
      </c>
      <c r="F154" s="29">
        <f t="shared" si="2"/>
        <v>42037</v>
      </c>
      <c r="G154" s="30">
        <f>таблица[[#This Row],[дата]]+таблица[[#This Row],[время]]</f>
        <v>42037.822916666664</v>
      </c>
    </row>
    <row r="155" spans="1:12" ht="18.75" x14ac:dyDescent="0.3">
      <c r="A155" s="25">
        <v>2015</v>
      </c>
      <c r="B155" s="26">
        <v>2</v>
      </c>
      <c r="C155" s="26">
        <v>2</v>
      </c>
      <c r="D155" s="27">
        <v>0.83333333333333337</v>
      </c>
      <c r="E155" s="28">
        <v>-0.21699999999999875</v>
      </c>
      <c r="F155" s="29">
        <f t="shared" si="2"/>
        <v>42037</v>
      </c>
      <c r="G155" s="30">
        <f>таблица[[#This Row],[дата]]+таблица[[#This Row],[время]]</f>
        <v>42037.833333333336</v>
      </c>
      <c r="K155" s="1"/>
      <c r="L155" s="3"/>
    </row>
    <row r="156" spans="1:12" ht="18.75" x14ac:dyDescent="0.3">
      <c r="A156" s="25">
        <v>2015</v>
      </c>
      <c r="B156" s="26">
        <v>2</v>
      </c>
      <c r="C156" s="26">
        <v>2</v>
      </c>
      <c r="D156" s="27">
        <v>0.84375</v>
      </c>
      <c r="E156" s="28">
        <v>-0.16700000000000159</v>
      </c>
      <c r="F156" s="29">
        <f t="shared" si="2"/>
        <v>42037</v>
      </c>
      <c r="G156" s="30">
        <f>таблица[[#This Row],[дата]]+таблица[[#This Row],[время]]</f>
        <v>42037.84375</v>
      </c>
    </row>
    <row r="157" spans="1:12" ht="18.75" x14ac:dyDescent="0.3">
      <c r="A157" s="25">
        <v>2015</v>
      </c>
      <c r="B157" s="26">
        <v>2</v>
      </c>
      <c r="C157" s="26">
        <v>2</v>
      </c>
      <c r="D157" s="27">
        <v>0.85416666666666663</v>
      </c>
      <c r="E157" s="28">
        <v>-0.10300000000000864</v>
      </c>
      <c r="F157" s="29">
        <f t="shared" si="2"/>
        <v>42037</v>
      </c>
      <c r="G157" s="30">
        <f>таблица[[#This Row],[дата]]+таблица[[#This Row],[время]]</f>
        <v>42037.854166666664</v>
      </c>
    </row>
    <row r="158" spans="1:12" ht="18.75" x14ac:dyDescent="0.3">
      <c r="A158" s="25">
        <v>2015</v>
      </c>
      <c r="B158" s="26">
        <v>2</v>
      </c>
      <c r="C158" s="26">
        <v>2</v>
      </c>
      <c r="D158" s="27">
        <v>0.86458333333333337</v>
      </c>
      <c r="E158" s="28">
        <v>-7.0999999999997954E-2</v>
      </c>
      <c r="F158" s="29">
        <f t="shared" si="2"/>
        <v>42037</v>
      </c>
      <c r="G158" s="30">
        <f>таблица[[#This Row],[дата]]+таблица[[#This Row],[время]]</f>
        <v>42037.864583333336</v>
      </c>
    </row>
    <row r="159" spans="1:12" ht="18.75" x14ac:dyDescent="0.3">
      <c r="A159" s="25">
        <v>2015</v>
      </c>
      <c r="B159" s="26">
        <v>2</v>
      </c>
      <c r="C159" s="26">
        <v>2</v>
      </c>
      <c r="D159" s="27">
        <v>0.875</v>
      </c>
      <c r="E159" s="28">
        <v>-0.10999999999999943</v>
      </c>
      <c r="F159" s="29">
        <f t="shared" si="2"/>
        <v>42037</v>
      </c>
      <c r="G159" s="30">
        <f>таблица[[#This Row],[дата]]+таблица[[#This Row],[время]]</f>
        <v>42037.875</v>
      </c>
    </row>
    <row r="160" spans="1:12" ht="18.75" x14ac:dyDescent="0.3">
      <c r="A160" s="25">
        <v>2015</v>
      </c>
      <c r="B160" s="26">
        <v>2</v>
      </c>
      <c r="C160" s="26">
        <v>2</v>
      </c>
      <c r="D160" s="27">
        <v>0.88541666666666663</v>
      </c>
      <c r="E160" s="28">
        <v>-4.0999999999996817E-2</v>
      </c>
      <c r="F160" s="29">
        <f t="shared" si="2"/>
        <v>42037</v>
      </c>
      <c r="G160" s="30">
        <f>таблица[[#This Row],[дата]]+таблица[[#This Row],[время]]</f>
        <v>42037.885416666664</v>
      </c>
    </row>
    <row r="161" spans="1:9" ht="18.75" x14ac:dyDescent="0.3">
      <c r="A161" s="25">
        <v>2015</v>
      </c>
      <c r="B161" s="26">
        <v>2</v>
      </c>
      <c r="C161" s="26">
        <v>2</v>
      </c>
      <c r="D161" s="27">
        <v>0.89583333333333337</v>
      </c>
      <c r="E161" s="28">
        <v>2.6000000000010459E-2</v>
      </c>
      <c r="F161" s="29">
        <f t="shared" si="2"/>
        <v>42037</v>
      </c>
      <c r="G161" s="30">
        <f>таблица[[#This Row],[дата]]+таблица[[#This Row],[время]]</f>
        <v>42037.895833333336</v>
      </c>
    </row>
    <row r="162" spans="1:9" ht="18.75" x14ac:dyDescent="0.3">
      <c r="A162" s="25">
        <v>2015</v>
      </c>
      <c r="B162" s="26">
        <v>2</v>
      </c>
      <c r="C162" s="26">
        <v>2</v>
      </c>
      <c r="D162" s="27">
        <v>0.90625</v>
      </c>
      <c r="E162" s="28">
        <v>6.1999999999997613E-2</v>
      </c>
      <c r="F162" s="29">
        <f t="shared" si="2"/>
        <v>42037</v>
      </c>
      <c r="G162" s="30">
        <f>таблица[[#This Row],[дата]]+таблица[[#This Row],[время]]</f>
        <v>42037.90625</v>
      </c>
    </row>
    <row r="163" spans="1:9" ht="18.75" x14ac:dyDescent="0.3">
      <c r="A163" s="25">
        <v>2015</v>
      </c>
      <c r="B163" s="26">
        <v>2</v>
      </c>
      <c r="C163" s="26">
        <v>2</v>
      </c>
      <c r="D163" s="27">
        <v>0.91666666666666663</v>
      </c>
      <c r="E163" s="28">
        <v>6.4000000000007162E-2</v>
      </c>
      <c r="F163" s="29">
        <f t="shared" si="2"/>
        <v>42037</v>
      </c>
      <c r="G163" s="30">
        <f>таблица[[#This Row],[дата]]+таблица[[#This Row],[время]]</f>
        <v>42037.916666666664</v>
      </c>
    </row>
    <row r="164" spans="1:9" ht="18.75" x14ac:dyDescent="0.3">
      <c r="A164" s="25">
        <v>2015</v>
      </c>
      <c r="B164" s="26">
        <v>2</v>
      </c>
      <c r="C164" s="26">
        <v>2</v>
      </c>
      <c r="D164" s="27">
        <v>0.92708333333333337</v>
      </c>
      <c r="E164" s="28">
        <v>0.11599999999999966</v>
      </c>
      <c r="F164" s="29">
        <f t="shared" si="2"/>
        <v>42037</v>
      </c>
      <c r="G164" s="30">
        <f>таблица[[#This Row],[дата]]+таблица[[#This Row],[время]]</f>
        <v>42037.927083333336</v>
      </c>
    </row>
    <row r="165" spans="1:9" ht="18.75" x14ac:dyDescent="0.3">
      <c r="A165" s="25">
        <v>2015</v>
      </c>
      <c r="B165" s="26">
        <v>2</v>
      </c>
      <c r="C165" s="26">
        <v>2</v>
      </c>
      <c r="D165" s="27">
        <v>0.9375</v>
      </c>
      <c r="E165" s="28">
        <v>1.8000000000000682E-2</v>
      </c>
      <c r="F165" s="29">
        <f t="shared" si="2"/>
        <v>42037</v>
      </c>
      <c r="G165" s="30">
        <f>таблица[[#This Row],[дата]]+таблица[[#This Row],[время]]</f>
        <v>42037.9375</v>
      </c>
    </row>
    <row r="166" spans="1:9" ht="18.75" x14ac:dyDescent="0.3">
      <c r="A166" s="25">
        <v>2015</v>
      </c>
      <c r="B166" s="26">
        <v>2</v>
      </c>
      <c r="C166" s="26">
        <v>2</v>
      </c>
      <c r="D166" s="27">
        <v>0.94791666666666663</v>
      </c>
      <c r="E166" s="28">
        <v>2.3000000000010346E-2</v>
      </c>
      <c r="F166" s="29">
        <f t="shared" si="2"/>
        <v>42037</v>
      </c>
      <c r="G166" s="30">
        <f>таблица[[#This Row],[дата]]+таблица[[#This Row],[время]]</f>
        <v>42037.947916666664</v>
      </c>
    </row>
    <row r="167" spans="1:9" ht="18.75" x14ac:dyDescent="0.3">
      <c r="A167" s="25">
        <v>2015</v>
      </c>
      <c r="B167" s="26">
        <v>2</v>
      </c>
      <c r="C167" s="26">
        <v>2</v>
      </c>
      <c r="D167" s="27">
        <v>0.95833333333333337</v>
      </c>
      <c r="E167" s="28">
        <v>7.0000000000050022E-3</v>
      </c>
      <c r="F167" s="29">
        <f t="shared" si="2"/>
        <v>42037</v>
      </c>
      <c r="G167" s="30">
        <f>таблица[[#This Row],[дата]]+таблица[[#This Row],[время]]</f>
        <v>42037.958333333336</v>
      </c>
    </row>
    <row r="168" spans="1:9" ht="18.75" x14ac:dyDescent="0.3">
      <c r="A168" s="25">
        <v>2015</v>
      </c>
      <c r="B168" s="26">
        <v>2</v>
      </c>
      <c r="C168" s="26">
        <v>2</v>
      </c>
      <c r="D168" s="27">
        <v>0.96875</v>
      </c>
      <c r="E168" s="28">
        <v>-2.5999999999996248E-2</v>
      </c>
      <c r="F168" s="29">
        <f t="shared" si="2"/>
        <v>42037</v>
      </c>
      <c r="G168" s="30">
        <f>таблица[[#This Row],[дата]]+таблица[[#This Row],[время]]</f>
        <v>42037.96875</v>
      </c>
    </row>
    <row r="169" spans="1:9" ht="18.75" x14ac:dyDescent="0.3">
      <c r="A169" s="25">
        <v>2015</v>
      </c>
      <c r="B169" s="26">
        <v>2</v>
      </c>
      <c r="C169" s="26">
        <v>2</v>
      </c>
      <c r="D169" s="27">
        <v>0.97916666666666663</v>
      </c>
      <c r="E169" s="28">
        <v>-6.3000000000002387E-2</v>
      </c>
      <c r="F169" s="29">
        <f t="shared" si="2"/>
        <v>42037</v>
      </c>
      <c r="G169" s="30">
        <f>таблица[[#This Row],[дата]]+таблица[[#This Row],[время]]</f>
        <v>42037.979166666664</v>
      </c>
      <c r="I169">
        <f>E164-таблица[[#This Row],[данные]]</f>
        <v>0.17900000000000205</v>
      </c>
    </row>
    <row r="170" spans="1:9" ht="18.75" x14ac:dyDescent="0.3">
      <c r="A170" s="25">
        <v>2015</v>
      </c>
      <c r="B170" s="26">
        <v>2</v>
      </c>
      <c r="C170" s="26">
        <v>2</v>
      </c>
      <c r="D170" s="27">
        <v>0.98958333333333337</v>
      </c>
      <c r="E170" s="28">
        <v>-2.8000000000005798E-2</v>
      </c>
      <c r="F170" s="29">
        <f t="shared" si="2"/>
        <v>42037</v>
      </c>
      <c r="G170" s="30">
        <f>таблица[[#This Row],[дата]]+таблица[[#This Row],[время]]</f>
        <v>42037.989583333336</v>
      </c>
    </row>
    <row r="171" spans="1:9" ht="18.75" x14ac:dyDescent="0.3">
      <c r="A171" s="25">
        <v>2015</v>
      </c>
      <c r="B171" s="26">
        <v>2</v>
      </c>
      <c r="C171" s="26">
        <v>3</v>
      </c>
      <c r="D171" s="27">
        <v>0</v>
      </c>
      <c r="E171" s="28">
        <v>-3.1999999999996476E-2</v>
      </c>
      <c r="F171" s="29">
        <f t="shared" si="2"/>
        <v>42038</v>
      </c>
      <c r="G171" s="30">
        <f>таблица[[#This Row],[дата]]+таблица[[#This Row],[время]]</f>
        <v>42038</v>
      </c>
    </row>
    <row r="172" spans="1:9" ht="18.75" x14ac:dyDescent="0.3">
      <c r="A172" s="25">
        <v>2015</v>
      </c>
      <c r="B172" s="26">
        <v>2</v>
      </c>
      <c r="C172" s="26">
        <v>3</v>
      </c>
      <c r="D172" s="27">
        <v>1.0416666666666666E-2</v>
      </c>
      <c r="E172" s="28">
        <v>-3.0000000000001137E-2</v>
      </c>
      <c r="F172" s="29">
        <f t="shared" si="2"/>
        <v>42038</v>
      </c>
      <c r="G172" s="30">
        <f>таблица[[#This Row],[дата]]+таблица[[#This Row],[время]]</f>
        <v>42038.010416666664</v>
      </c>
    </row>
    <row r="173" spans="1:9" ht="18.75" x14ac:dyDescent="0.3">
      <c r="A173" s="25">
        <v>2015</v>
      </c>
      <c r="B173" s="26">
        <v>2</v>
      </c>
      <c r="C173" s="26">
        <v>3</v>
      </c>
      <c r="D173" s="27">
        <v>2.0833333333333332E-2</v>
      </c>
      <c r="E173" s="28">
        <v>-0.13100000000000023</v>
      </c>
      <c r="F173" s="29">
        <f t="shared" si="2"/>
        <v>42038</v>
      </c>
      <c r="G173" s="30">
        <f>таблица[[#This Row],[дата]]+таблица[[#This Row],[время]]</f>
        <v>42038.020833333336</v>
      </c>
    </row>
    <row r="174" spans="1:9" ht="18.75" x14ac:dyDescent="0.3">
      <c r="A174" s="25">
        <v>2015</v>
      </c>
      <c r="B174" s="26">
        <v>2</v>
      </c>
      <c r="C174" s="26">
        <v>3</v>
      </c>
      <c r="D174" s="27">
        <v>3.125E-2</v>
      </c>
      <c r="E174" s="28">
        <v>-5.1000000000001933E-2</v>
      </c>
      <c r="F174" s="29">
        <f t="shared" si="2"/>
        <v>42038</v>
      </c>
      <c r="G174" s="30">
        <f>таблица[[#This Row],[дата]]+таблица[[#This Row],[время]]</f>
        <v>42038.03125</v>
      </c>
    </row>
    <row r="175" spans="1:9" ht="18.75" x14ac:dyDescent="0.3">
      <c r="A175" s="25">
        <v>2015</v>
      </c>
      <c r="B175" s="26">
        <v>2</v>
      </c>
      <c r="C175" s="26">
        <v>3</v>
      </c>
      <c r="D175" s="27">
        <v>4.1666666666666664E-2</v>
      </c>
      <c r="E175" s="28">
        <v>-5.700000000000216E-2</v>
      </c>
      <c r="F175" s="29">
        <f t="shared" si="2"/>
        <v>42038</v>
      </c>
      <c r="G175" s="30">
        <f>таблица[[#This Row],[дата]]+таблица[[#This Row],[время]]</f>
        <v>42038.041666666664</v>
      </c>
    </row>
    <row r="176" spans="1:9" ht="18.75" x14ac:dyDescent="0.3">
      <c r="A176" s="25">
        <v>2015</v>
      </c>
      <c r="B176" s="26">
        <v>2</v>
      </c>
      <c r="C176" s="26">
        <v>3</v>
      </c>
      <c r="D176" s="27">
        <v>5.2083333333333336E-2</v>
      </c>
      <c r="E176" s="28">
        <v>-0.16700000000000159</v>
      </c>
      <c r="F176" s="29">
        <f t="shared" si="2"/>
        <v>42038</v>
      </c>
      <c r="G176" s="30">
        <f>таблица[[#This Row],[дата]]+таблица[[#This Row],[время]]</f>
        <v>42038.052083333336</v>
      </c>
    </row>
    <row r="177" spans="1:7" ht="18.75" x14ac:dyDescent="0.3">
      <c r="A177" s="25">
        <v>2015</v>
      </c>
      <c r="B177" s="26">
        <v>2</v>
      </c>
      <c r="C177" s="26">
        <v>3</v>
      </c>
      <c r="D177" s="27">
        <v>6.25E-2</v>
      </c>
      <c r="E177" s="28">
        <v>-0.26399999999999579</v>
      </c>
      <c r="F177" s="29">
        <f t="shared" si="2"/>
        <v>42038</v>
      </c>
      <c r="G177" s="30">
        <f>таблица[[#This Row],[дата]]+таблица[[#This Row],[время]]</f>
        <v>42038.0625</v>
      </c>
    </row>
    <row r="178" spans="1:7" ht="18.75" x14ac:dyDescent="0.3">
      <c r="A178" s="25">
        <v>2015</v>
      </c>
      <c r="B178" s="26">
        <v>2</v>
      </c>
      <c r="C178" s="26">
        <v>3</v>
      </c>
      <c r="D178" s="27">
        <v>7.2916666666666671E-2</v>
      </c>
      <c r="E178" s="28">
        <v>-0.18099999999999739</v>
      </c>
      <c r="F178" s="29">
        <f t="shared" si="2"/>
        <v>42038</v>
      </c>
      <c r="G178" s="30">
        <f>таблица[[#This Row],[дата]]+таблица[[#This Row],[время]]</f>
        <v>42038.072916666664</v>
      </c>
    </row>
    <row r="179" spans="1:7" ht="18.75" x14ac:dyDescent="0.3">
      <c r="A179" s="25">
        <v>2015</v>
      </c>
      <c r="B179" s="26">
        <v>2</v>
      </c>
      <c r="C179" s="26">
        <v>3</v>
      </c>
      <c r="D179" s="27">
        <v>8.3333333333333329E-2</v>
      </c>
      <c r="E179" s="28">
        <v>-0.15000000000000568</v>
      </c>
      <c r="F179" s="29">
        <f t="shared" si="2"/>
        <v>42038</v>
      </c>
      <c r="G179" s="30">
        <f>таблица[[#This Row],[дата]]+таблица[[#This Row],[время]]</f>
        <v>42038.083333333336</v>
      </c>
    </row>
    <row r="180" spans="1:7" ht="18.75" x14ac:dyDescent="0.3">
      <c r="A180" s="25">
        <v>2015</v>
      </c>
      <c r="B180" s="26">
        <v>2</v>
      </c>
      <c r="C180" s="26">
        <v>3</v>
      </c>
      <c r="D180" s="27">
        <v>9.375E-2</v>
      </c>
      <c r="E180" s="28">
        <v>-0.14300000000000068</v>
      </c>
      <c r="F180" s="29">
        <f t="shared" si="2"/>
        <v>42038</v>
      </c>
      <c r="G180" s="30">
        <f>таблица[[#This Row],[дата]]+таблица[[#This Row],[время]]</f>
        <v>42038.09375</v>
      </c>
    </row>
    <row r="181" spans="1:7" ht="18.75" x14ac:dyDescent="0.3">
      <c r="A181" s="25">
        <v>2015</v>
      </c>
      <c r="B181" s="26">
        <v>2</v>
      </c>
      <c r="C181" s="26">
        <v>3</v>
      </c>
      <c r="D181" s="27">
        <v>0.10416666666666667</v>
      </c>
      <c r="E181" s="28">
        <v>-0.13400000000000034</v>
      </c>
      <c r="F181" s="29">
        <f t="shared" si="2"/>
        <v>42038</v>
      </c>
      <c r="G181" s="30">
        <f>таблица[[#This Row],[дата]]+таблица[[#This Row],[время]]</f>
        <v>42038.104166666664</v>
      </c>
    </row>
    <row r="182" spans="1:7" ht="18.75" x14ac:dyDescent="0.3">
      <c r="A182" s="25">
        <v>2015</v>
      </c>
      <c r="B182" s="26">
        <v>2</v>
      </c>
      <c r="C182" s="26">
        <v>3</v>
      </c>
      <c r="D182" s="27">
        <v>0.11458333333333333</v>
      </c>
      <c r="E182" s="28">
        <v>-0.19300000000001205</v>
      </c>
      <c r="F182" s="29">
        <f t="shared" si="2"/>
        <v>42038</v>
      </c>
      <c r="G182" s="30">
        <f>таблица[[#This Row],[дата]]+таблица[[#This Row],[время]]</f>
        <v>42038.114583333336</v>
      </c>
    </row>
    <row r="183" spans="1:7" ht="18.75" x14ac:dyDescent="0.3">
      <c r="A183" s="25">
        <v>2015</v>
      </c>
      <c r="B183" s="26">
        <v>2</v>
      </c>
      <c r="C183" s="26">
        <v>3</v>
      </c>
      <c r="D183" s="27">
        <v>0.125</v>
      </c>
      <c r="E183" s="28">
        <v>-0.1629999999999967</v>
      </c>
      <c r="F183" s="29">
        <f t="shared" si="2"/>
        <v>42038</v>
      </c>
      <c r="G183" s="30">
        <f>таблица[[#This Row],[дата]]+таблица[[#This Row],[время]]</f>
        <v>42038.125</v>
      </c>
    </row>
    <row r="184" spans="1:7" ht="18.75" x14ac:dyDescent="0.3">
      <c r="A184" s="25">
        <v>2015</v>
      </c>
      <c r="B184" s="26">
        <v>2</v>
      </c>
      <c r="C184" s="26">
        <v>3</v>
      </c>
      <c r="D184" s="27">
        <v>0.13541666666666666</v>
      </c>
      <c r="E184" s="28">
        <v>-0.1039999999999992</v>
      </c>
      <c r="F184" s="29">
        <f t="shared" si="2"/>
        <v>42038</v>
      </c>
      <c r="G184" s="30">
        <f>таблица[[#This Row],[дата]]+таблица[[#This Row],[время]]</f>
        <v>42038.135416666664</v>
      </c>
    </row>
    <row r="185" spans="1:7" ht="18.75" x14ac:dyDescent="0.3">
      <c r="A185" s="25">
        <v>2015</v>
      </c>
      <c r="B185" s="26">
        <v>2</v>
      </c>
      <c r="C185" s="26">
        <v>3</v>
      </c>
      <c r="D185" s="27">
        <v>0.14583333333333334</v>
      </c>
      <c r="E185" s="28">
        <v>1.2019999999999982</v>
      </c>
      <c r="F185" s="29">
        <f t="shared" si="2"/>
        <v>42038</v>
      </c>
      <c r="G185" s="30">
        <f>таблица[[#This Row],[дата]]+таблица[[#This Row],[время]]</f>
        <v>42038.145833333336</v>
      </c>
    </row>
    <row r="186" spans="1:7" ht="18.75" x14ac:dyDescent="0.3">
      <c r="A186" s="25">
        <v>2015</v>
      </c>
      <c r="B186" s="26">
        <v>2</v>
      </c>
      <c r="C186" s="26">
        <v>3</v>
      </c>
      <c r="D186" s="27">
        <v>0.15625</v>
      </c>
      <c r="E186" s="28">
        <v>1.2789999999999964</v>
      </c>
      <c r="F186" s="29">
        <f t="shared" si="2"/>
        <v>42038</v>
      </c>
      <c r="G186" s="30">
        <f>таблица[[#This Row],[дата]]+таблица[[#This Row],[время]]</f>
        <v>42038.15625</v>
      </c>
    </row>
    <row r="187" spans="1:7" ht="18.75" x14ac:dyDescent="0.3">
      <c r="A187" s="25">
        <v>2015</v>
      </c>
      <c r="B187" s="26">
        <v>2</v>
      </c>
      <c r="C187" s="26">
        <v>3</v>
      </c>
      <c r="D187" s="27">
        <v>0.16666666666666666</v>
      </c>
      <c r="E187" s="28">
        <v>1.1500000000000057</v>
      </c>
      <c r="F187" s="29">
        <f t="shared" si="2"/>
        <v>42038</v>
      </c>
      <c r="G187" s="30">
        <f>таблица[[#This Row],[дата]]+таблица[[#This Row],[время]]</f>
        <v>42038.166666666664</v>
      </c>
    </row>
    <row r="188" spans="1:7" ht="18.75" x14ac:dyDescent="0.3">
      <c r="A188" s="25">
        <v>2015</v>
      </c>
      <c r="B188" s="26">
        <v>2</v>
      </c>
      <c r="C188" s="26">
        <v>3</v>
      </c>
      <c r="D188" s="27">
        <v>0.17708333333333334</v>
      </c>
      <c r="E188" s="28">
        <v>1.2560000000000002</v>
      </c>
      <c r="F188" s="29">
        <f t="shared" si="2"/>
        <v>42038</v>
      </c>
      <c r="G188" s="30">
        <f>таблица[[#This Row],[дата]]+таблица[[#This Row],[время]]</f>
        <v>42038.177083333336</v>
      </c>
    </row>
    <row r="189" spans="1:7" ht="18.75" x14ac:dyDescent="0.3">
      <c r="A189" s="25">
        <v>2015</v>
      </c>
      <c r="B189" s="26">
        <v>2</v>
      </c>
      <c r="C189" s="26">
        <v>3</v>
      </c>
      <c r="D189" s="27">
        <v>0.1875</v>
      </c>
      <c r="E189" s="28">
        <v>1.2409999999999854</v>
      </c>
      <c r="F189" s="29">
        <f t="shared" si="2"/>
        <v>42038</v>
      </c>
      <c r="G189" s="30">
        <f>таблица[[#This Row],[дата]]+таблица[[#This Row],[время]]</f>
        <v>42038.1875</v>
      </c>
    </row>
    <row r="190" spans="1:7" ht="18.75" x14ac:dyDescent="0.3">
      <c r="A190" s="25">
        <v>2015</v>
      </c>
      <c r="B190" s="26">
        <v>2</v>
      </c>
      <c r="C190" s="26">
        <v>3</v>
      </c>
      <c r="D190" s="27">
        <v>0.19791666666666666</v>
      </c>
      <c r="E190" s="28">
        <v>1.269999999999996</v>
      </c>
      <c r="F190" s="29">
        <f t="shared" si="2"/>
        <v>42038</v>
      </c>
      <c r="G190" s="30">
        <f>таблица[[#This Row],[дата]]+таблица[[#This Row],[время]]</f>
        <v>42038.197916666664</v>
      </c>
    </row>
    <row r="191" spans="1:7" ht="18.75" x14ac:dyDescent="0.3">
      <c r="A191" s="25">
        <v>2015</v>
      </c>
      <c r="B191" s="26">
        <v>2</v>
      </c>
      <c r="C191" s="26">
        <v>3</v>
      </c>
      <c r="D191" s="27">
        <v>0.20833333333333334</v>
      </c>
      <c r="E191" s="28">
        <v>1.2789999999999964</v>
      </c>
      <c r="F191" s="29">
        <f t="shared" si="2"/>
        <v>42038</v>
      </c>
      <c r="G191" s="30">
        <f>таблица[[#This Row],[дата]]+таблица[[#This Row],[время]]</f>
        <v>42038.208333333336</v>
      </c>
    </row>
    <row r="192" spans="1:7" ht="18.75" x14ac:dyDescent="0.3">
      <c r="A192" s="25">
        <v>2015</v>
      </c>
      <c r="B192" s="26">
        <v>2</v>
      </c>
      <c r="C192" s="26">
        <v>3</v>
      </c>
      <c r="D192" s="27">
        <v>0.21875</v>
      </c>
      <c r="E192" s="28">
        <v>1.3109999999999928</v>
      </c>
      <c r="F192" s="29">
        <f t="shared" si="2"/>
        <v>42038</v>
      </c>
      <c r="G192" s="30">
        <f>таблица[[#This Row],[дата]]+таблица[[#This Row],[время]]</f>
        <v>42038.21875</v>
      </c>
    </row>
    <row r="193" spans="1:7" ht="18.75" x14ac:dyDescent="0.3">
      <c r="A193" s="25">
        <v>2015</v>
      </c>
      <c r="B193" s="26">
        <v>2</v>
      </c>
      <c r="C193" s="26">
        <v>3</v>
      </c>
      <c r="D193" s="27">
        <v>0.22916666666666666</v>
      </c>
      <c r="E193" s="28">
        <v>1.2600000000000051</v>
      </c>
      <c r="F193" s="29">
        <f t="shared" si="2"/>
        <v>42038</v>
      </c>
      <c r="G193" s="30">
        <f>таблица[[#This Row],[дата]]+таблица[[#This Row],[время]]</f>
        <v>42038.229166666664</v>
      </c>
    </row>
    <row r="194" spans="1:7" ht="18.75" x14ac:dyDescent="0.3">
      <c r="A194" s="25">
        <v>2015</v>
      </c>
      <c r="B194" s="26">
        <v>2</v>
      </c>
      <c r="C194" s="26">
        <v>3</v>
      </c>
      <c r="D194" s="27">
        <v>0.23958333333333334</v>
      </c>
      <c r="E194" s="28">
        <v>1.2659999999999911</v>
      </c>
      <c r="F194" s="29">
        <f t="shared" ref="F194:F257" si="3">DATEVALUE(CONCATENATE(A194,".",B194,".",C194))</f>
        <v>42038</v>
      </c>
      <c r="G194" s="30">
        <f>таблица[[#This Row],[дата]]+таблица[[#This Row],[время]]</f>
        <v>42038.239583333336</v>
      </c>
    </row>
    <row r="195" spans="1:7" ht="18.75" x14ac:dyDescent="0.3">
      <c r="A195" s="25">
        <v>2015</v>
      </c>
      <c r="B195" s="26">
        <v>2</v>
      </c>
      <c r="C195" s="26">
        <v>3</v>
      </c>
      <c r="D195" s="27">
        <v>0.25</v>
      </c>
      <c r="E195" s="28">
        <v>1.2129999999999939</v>
      </c>
      <c r="F195" s="29">
        <f t="shared" si="3"/>
        <v>42038</v>
      </c>
      <c r="G195" s="30">
        <f>таблица[[#This Row],[дата]]+таблица[[#This Row],[время]]</f>
        <v>42038.25</v>
      </c>
    </row>
    <row r="196" spans="1:7" ht="18.75" x14ac:dyDescent="0.3">
      <c r="A196" s="25">
        <v>2015</v>
      </c>
      <c r="B196" s="26">
        <v>2</v>
      </c>
      <c r="C196" s="26">
        <v>3</v>
      </c>
      <c r="D196" s="27">
        <v>0.26041666666666669</v>
      </c>
      <c r="E196" s="28">
        <v>1.1359999999999957</v>
      </c>
      <c r="F196" s="29">
        <f t="shared" si="3"/>
        <v>42038</v>
      </c>
      <c r="G196" s="30">
        <f>таблица[[#This Row],[дата]]+таблица[[#This Row],[время]]</f>
        <v>42038.260416666664</v>
      </c>
    </row>
    <row r="197" spans="1:7" ht="18.75" x14ac:dyDescent="0.3">
      <c r="A197" s="25">
        <v>2015</v>
      </c>
      <c r="B197" s="26">
        <v>2</v>
      </c>
      <c r="C197" s="26">
        <v>3</v>
      </c>
      <c r="D197" s="27">
        <v>0.27083333333333331</v>
      </c>
      <c r="E197" s="28">
        <v>1.2219999999999942</v>
      </c>
      <c r="F197" s="29">
        <f t="shared" si="3"/>
        <v>42038</v>
      </c>
      <c r="G197" s="30">
        <f>таблица[[#This Row],[дата]]+таблица[[#This Row],[время]]</f>
        <v>42038.270833333336</v>
      </c>
    </row>
    <row r="198" spans="1:7" ht="18.75" x14ac:dyDescent="0.3">
      <c r="A198" s="25">
        <v>2015</v>
      </c>
      <c r="B198" s="26">
        <v>2</v>
      </c>
      <c r="C198" s="26">
        <v>3</v>
      </c>
      <c r="D198" s="27">
        <v>0.28125</v>
      </c>
      <c r="E198" s="28">
        <v>1.1820000000000022</v>
      </c>
      <c r="F198" s="29">
        <f t="shared" si="3"/>
        <v>42038</v>
      </c>
      <c r="G198" s="30">
        <f>таблица[[#This Row],[дата]]+таблица[[#This Row],[время]]</f>
        <v>42038.28125</v>
      </c>
    </row>
    <row r="199" spans="1:7" ht="18.75" x14ac:dyDescent="0.3">
      <c r="A199" s="25">
        <v>2015</v>
      </c>
      <c r="B199" s="26">
        <v>2</v>
      </c>
      <c r="C199" s="26">
        <v>3</v>
      </c>
      <c r="D199" s="27">
        <v>0.29166666666666669</v>
      </c>
      <c r="E199" s="28">
        <v>1.262999999999991</v>
      </c>
      <c r="F199" s="29">
        <f t="shared" si="3"/>
        <v>42038</v>
      </c>
      <c r="G199" s="30">
        <f>таблица[[#This Row],[дата]]+таблица[[#This Row],[время]]</f>
        <v>42038.291666666664</v>
      </c>
    </row>
    <row r="200" spans="1:7" ht="18.75" x14ac:dyDescent="0.3">
      <c r="A200" s="25">
        <v>2015</v>
      </c>
      <c r="B200" s="26">
        <v>2</v>
      </c>
      <c r="C200" s="26">
        <v>3</v>
      </c>
      <c r="D200" s="27">
        <v>0.30208333333333331</v>
      </c>
      <c r="E200" s="28">
        <v>1.4789999999999992</v>
      </c>
      <c r="F200" s="29">
        <f t="shared" si="3"/>
        <v>42038</v>
      </c>
      <c r="G200" s="30">
        <f>таблица[[#This Row],[дата]]+таблица[[#This Row],[время]]</f>
        <v>42038.302083333336</v>
      </c>
    </row>
    <row r="201" spans="1:7" ht="18.75" x14ac:dyDescent="0.3">
      <c r="A201" s="25">
        <v>2015</v>
      </c>
      <c r="B201" s="26">
        <v>2</v>
      </c>
      <c r="C201" s="26">
        <v>3</v>
      </c>
      <c r="D201" s="27">
        <v>0.3125</v>
      </c>
      <c r="E201" s="28">
        <v>1.563999999999993</v>
      </c>
      <c r="F201" s="29">
        <f t="shared" si="3"/>
        <v>42038</v>
      </c>
      <c r="G201" s="30">
        <f>таблица[[#This Row],[дата]]+таблица[[#This Row],[время]]</f>
        <v>42038.3125</v>
      </c>
    </row>
    <row r="202" spans="1:7" ht="18.75" x14ac:dyDescent="0.3">
      <c r="A202" s="25">
        <v>2015</v>
      </c>
      <c r="B202" s="26">
        <v>2</v>
      </c>
      <c r="C202" s="26">
        <v>3</v>
      </c>
      <c r="D202" s="27">
        <v>0.32291666666666669</v>
      </c>
      <c r="E202" s="28">
        <v>1.695999999999998</v>
      </c>
      <c r="F202" s="29">
        <f t="shared" si="3"/>
        <v>42038</v>
      </c>
      <c r="G202" s="30">
        <f>таблица[[#This Row],[дата]]+таблица[[#This Row],[время]]</f>
        <v>42038.322916666664</v>
      </c>
    </row>
    <row r="203" spans="1:7" ht="18.75" x14ac:dyDescent="0.3">
      <c r="A203" s="25">
        <v>2015</v>
      </c>
      <c r="B203" s="26">
        <v>2</v>
      </c>
      <c r="C203" s="26">
        <v>3</v>
      </c>
      <c r="D203" s="27">
        <v>0.33333333333333331</v>
      </c>
      <c r="E203" s="28">
        <v>1.5679999999999978</v>
      </c>
      <c r="F203" s="29">
        <f t="shared" si="3"/>
        <v>42038</v>
      </c>
      <c r="G203" s="30">
        <f>таблица[[#This Row],[дата]]+таблица[[#This Row],[время]]</f>
        <v>42038.333333333336</v>
      </c>
    </row>
    <row r="204" spans="1:7" ht="18.75" x14ac:dyDescent="0.3">
      <c r="A204" s="25">
        <v>2015</v>
      </c>
      <c r="B204" s="26">
        <v>2</v>
      </c>
      <c r="C204" s="26">
        <v>3</v>
      </c>
      <c r="D204" s="27">
        <v>0.34375</v>
      </c>
      <c r="E204" s="28">
        <v>1.5240000000000009</v>
      </c>
      <c r="F204" s="29">
        <f t="shared" si="3"/>
        <v>42038</v>
      </c>
      <c r="G204" s="30">
        <f>таблица[[#This Row],[дата]]+таблица[[#This Row],[время]]</f>
        <v>42038.34375</v>
      </c>
    </row>
    <row r="205" spans="1:7" ht="18.75" x14ac:dyDescent="0.3">
      <c r="A205" s="25">
        <v>2015</v>
      </c>
      <c r="B205" s="26">
        <v>2</v>
      </c>
      <c r="C205" s="26">
        <v>3</v>
      </c>
      <c r="D205" s="27">
        <v>0.35416666666666669</v>
      </c>
      <c r="E205" s="28">
        <v>1.6440000000000055</v>
      </c>
      <c r="F205" s="29">
        <f t="shared" si="3"/>
        <v>42038</v>
      </c>
      <c r="G205" s="30">
        <f>таблица[[#This Row],[дата]]+таблица[[#This Row],[время]]</f>
        <v>42038.354166666664</v>
      </c>
    </row>
    <row r="206" spans="1:7" ht="18.75" x14ac:dyDescent="0.3">
      <c r="A206" s="25">
        <v>2015</v>
      </c>
      <c r="B206" s="26">
        <v>2</v>
      </c>
      <c r="C206" s="26">
        <v>3</v>
      </c>
      <c r="D206" s="27">
        <v>0.36458333333333331</v>
      </c>
      <c r="E206" s="28">
        <v>1.652000000000001</v>
      </c>
      <c r="F206" s="29">
        <f t="shared" si="3"/>
        <v>42038</v>
      </c>
      <c r="G206" s="30">
        <f>таблица[[#This Row],[дата]]+таблица[[#This Row],[время]]</f>
        <v>42038.364583333336</v>
      </c>
    </row>
    <row r="207" spans="1:7" ht="18.75" x14ac:dyDescent="0.3">
      <c r="A207" s="25">
        <v>2015</v>
      </c>
      <c r="B207" s="26">
        <v>2</v>
      </c>
      <c r="C207" s="26">
        <v>3</v>
      </c>
      <c r="D207" s="27">
        <v>0.375</v>
      </c>
      <c r="E207" s="28">
        <v>1.5999999999999943</v>
      </c>
      <c r="F207" s="29">
        <f t="shared" si="3"/>
        <v>42038</v>
      </c>
      <c r="G207" s="30">
        <f>таблица[[#This Row],[дата]]+таблица[[#This Row],[время]]</f>
        <v>42038.375</v>
      </c>
    </row>
    <row r="208" spans="1:7" ht="18.75" x14ac:dyDescent="0.3">
      <c r="A208" s="25">
        <v>2015</v>
      </c>
      <c r="B208" s="26">
        <v>2</v>
      </c>
      <c r="C208" s="26">
        <v>3</v>
      </c>
      <c r="D208" s="27">
        <v>0.38541666666666669</v>
      </c>
      <c r="E208" s="28">
        <v>1.6830000000000069</v>
      </c>
      <c r="F208" s="29">
        <f t="shared" si="3"/>
        <v>42038</v>
      </c>
      <c r="G208" s="30">
        <f>таблица[[#This Row],[дата]]+таблица[[#This Row],[время]]</f>
        <v>42038.385416666664</v>
      </c>
    </row>
    <row r="209" spans="1:7" ht="18.75" x14ac:dyDescent="0.3">
      <c r="A209" s="25">
        <v>2015</v>
      </c>
      <c r="B209" s="26">
        <v>2</v>
      </c>
      <c r="C209" s="26">
        <v>3</v>
      </c>
      <c r="D209" s="27">
        <v>0.39583333333333331</v>
      </c>
      <c r="E209" s="28">
        <v>1.6369999999999862</v>
      </c>
      <c r="F209" s="29">
        <f t="shared" si="3"/>
        <v>42038</v>
      </c>
      <c r="G209" s="30">
        <f>таблица[[#This Row],[дата]]+таблица[[#This Row],[время]]</f>
        <v>42038.395833333336</v>
      </c>
    </row>
    <row r="210" spans="1:7" ht="18.75" x14ac:dyDescent="0.3">
      <c r="A210" s="25">
        <v>2015</v>
      </c>
      <c r="B210" s="26">
        <v>2</v>
      </c>
      <c r="C210" s="26">
        <v>3</v>
      </c>
      <c r="D210" s="27">
        <v>0.40625</v>
      </c>
      <c r="E210" s="28">
        <v>1.5840000000000032</v>
      </c>
      <c r="F210" s="29">
        <f t="shared" si="3"/>
        <v>42038</v>
      </c>
      <c r="G210" s="30">
        <f>таблица[[#This Row],[дата]]+таблица[[#This Row],[время]]</f>
        <v>42038.40625</v>
      </c>
    </row>
    <row r="211" spans="1:7" ht="18.75" x14ac:dyDescent="0.3">
      <c r="A211" s="25">
        <v>2015</v>
      </c>
      <c r="B211" s="26">
        <v>2</v>
      </c>
      <c r="C211" s="26">
        <v>3</v>
      </c>
      <c r="D211" s="27">
        <v>0.41666666666666669</v>
      </c>
      <c r="E211" s="28">
        <v>1.6019999999999897</v>
      </c>
      <c r="F211" s="29">
        <f t="shared" si="3"/>
        <v>42038</v>
      </c>
      <c r="G211" s="30">
        <f>таблица[[#This Row],[дата]]+таблица[[#This Row],[время]]</f>
        <v>42038.416666666664</v>
      </c>
    </row>
    <row r="212" spans="1:7" ht="18.75" x14ac:dyDescent="0.3">
      <c r="A212" s="25">
        <v>2015</v>
      </c>
      <c r="B212" s="26">
        <v>2</v>
      </c>
      <c r="C212" s="26">
        <v>3</v>
      </c>
      <c r="D212" s="27">
        <v>0.42708333333333331</v>
      </c>
      <c r="E212" s="28">
        <v>1.6599999999999966</v>
      </c>
      <c r="F212" s="29">
        <f t="shared" si="3"/>
        <v>42038</v>
      </c>
      <c r="G212" s="30">
        <f>таблица[[#This Row],[дата]]+таблица[[#This Row],[время]]</f>
        <v>42038.427083333336</v>
      </c>
    </row>
    <row r="213" spans="1:7" ht="18.75" x14ac:dyDescent="0.3">
      <c r="A213" s="25">
        <v>2015</v>
      </c>
      <c r="B213" s="26">
        <v>2</v>
      </c>
      <c r="C213" s="26">
        <v>3</v>
      </c>
      <c r="D213" s="27">
        <v>0.4375</v>
      </c>
      <c r="E213" s="28">
        <v>1.5809999999999889</v>
      </c>
      <c r="F213" s="29">
        <f t="shared" si="3"/>
        <v>42038</v>
      </c>
      <c r="G213" s="30">
        <f>таблица[[#This Row],[дата]]+таблица[[#This Row],[время]]</f>
        <v>42038.4375</v>
      </c>
    </row>
    <row r="214" spans="1:7" ht="18.75" x14ac:dyDescent="0.3">
      <c r="A214" s="25">
        <v>2015</v>
      </c>
      <c r="B214" s="26">
        <v>2</v>
      </c>
      <c r="C214" s="26">
        <v>3</v>
      </c>
      <c r="D214" s="27">
        <v>0.44791666666666669</v>
      </c>
      <c r="E214" s="28">
        <v>1.6340000000000003</v>
      </c>
      <c r="F214" s="29">
        <f t="shared" si="3"/>
        <v>42038</v>
      </c>
      <c r="G214" s="30">
        <f>таблица[[#This Row],[дата]]+таблица[[#This Row],[время]]</f>
        <v>42038.447916666664</v>
      </c>
    </row>
    <row r="215" spans="1:7" ht="18.75" x14ac:dyDescent="0.3">
      <c r="A215" s="25">
        <v>2015</v>
      </c>
      <c r="B215" s="26">
        <v>2</v>
      </c>
      <c r="C215" s="26">
        <v>3</v>
      </c>
      <c r="D215" s="27">
        <v>0.45833333333333331</v>
      </c>
      <c r="E215" s="28">
        <v>1.7729999999999961</v>
      </c>
      <c r="F215" s="29">
        <f t="shared" si="3"/>
        <v>42038</v>
      </c>
      <c r="G215" s="30">
        <f>таблица[[#This Row],[дата]]+таблица[[#This Row],[время]]</f>
        <v>42038.458333333336</v>
      </c>
    </row>
    <row r="216" spans="1:7" ht="18.75" x14ac:dyDescent="0.3">
      <c r="A216" s="25">
        <v>2015</v>
      </c>
      <c r="B216" s="26">
        <v>2</v>
      </c>
      <c r="C216" s="26">
        <v>3</v>
      </c>
      <c r="D216" s="27">
        <v>0.46875</v>
      </c>
      <c r="E216" s="28">
        <v>1.7139999999999986</v>
      </c>
      <c r="F216" s="29">
        <f t="shared" si="3"/>
        <v>42038</v>
      </c>
      <c r="G216" s="30">
        <f>таблица[[#This Row],[дата]]+таблица[[#This Row],[время]]</f>
        <v>42038.46875</v>
      </c>
    </row>
    <row r="217" spans="1:7" ht="18.75" x14ac:dyDescent="0.3">
      <c r="A217" s="25">
        <v>2015</v>
      </c>
      <c r="B217" s="26">
        <v>2</v>
      </c>
      <c r="C217" s="26">
        <v>3</v>
      </c>
      <c r="D217" s="27">
        <v>0.47916666666666669</v>
      </c>
      <c r="E217" s="28">
        <v>1.7669999999999959</v>
      </c>
      <c r="F217" s="29">
        <f t="shared" si="3"/>
        <v>42038</v>
      </c>
      <c r="G217" s="30">
        <f>таблица[[#This Row],[дата]]+таблица[[#This Row],[время]]</f>
        <v>42038.479166666664</v>
      </c>
    </row>
    <row r="218" spans="1:7" ht="18.75" x14ac:dyDescent="0.3">
      <c r="A218" s="25">
        <v>2015</v>
      </c>
      <c r="B218" s="26">
        <v>2</v>
      </c>
      <c r="C218" s="26">
        <v>3</v>
      </c>
      <c r="D218" s="27">
        <v>0.48958333333333331</v>
      </c>
      <c r="E218" s="28">
        <v>1.688999999999993</v>
      </c>
      <c r="F218" s="29">
        <f t="shared" si="3"/>
        <v>42038</v>
      </c>
      <c r="G218" s="30">
        <f>таблица[[#This Row],[дата]]+таблица[[#This Row],[время]]</f>
        <v>42038.489583333336</v>
      </c>
    </row>
    <row r="219" spans="1:7" ht="18.75" x14ac:dyDescent="0.3">
      <c r="A219" s="25">
        <v>2015</v>
      </c>
      <c r="B219" s="26">
        <v>2</v>
      </c>
      <c r="C219" s="26">
        <v>3</v>
      </c>
      <c r="D219" s="27">
        <v>0.5</v>
      </c>
      <c r="E219" s="28">
        <v>1.6539999999999964</v>
      </c>
      <c r="F219" s="29">
        <f t="shared" si="3"/>
        <v>42038</v>
      </c>
      <c r="G219" s="30">
        <f>таблица[[#This Row],[дата]]+таблица[[#This Row],[время]]</f>
        <v>42038.5</v>
      </c>
    </row>
    <row r="220" spans="1:7" ht="18.75" x14ac:dyDescent="0.3">
      <c r="A220" s="25">
        <v>2015</v>
      </c>
      <c r="B220" s="26">
        <v>2</v>
      </c>
      <c r="C220" s="26">
        <v>3</v>
      </c>
      <c r="D220" s="27">
        <v>0.51041666666666663</v>
      </c>
      <c r="E220" s="28">
        <v>1.5869999999999891</v>
      </c>
      <c r="F220" s="29">
        <f t="shared" si="3"/>
        <v>42038</v>
      </c>
      <c r="G220" s="30">
        <f>таблица[[#This Row],[дата]]+таблица[[#This Row],[время]]</f>
        <v>42038.510416666664</v>
      </c>
    </row>
    <row r="221" spans="1:7" ht="18.75" x14ac:dyDescent="0.3">
      <c r="A221" s="25">
        <v>2015</v>
      </c>
      <c r="B221" s="26">
        <v>2</v>
      </c>
      <c r="C221" s="26">
        <v>3</v>
      </c>
      <c r="D221" s="27">
        <v>0.52083333333333337</v>
      </c>
      <c r="E221" s="28">
        <v>1.5069999999999908</v>
      </c>
      <c r="F221" s="29">
        <f t="shared" si="3"/>
        <v>42038</v>
      </c>
      <c r="G221" s="30">
        <f>таблица[[#This Row],[дата]]+таблица[[#This Row],[время]]</f>
        <v>42038.520833333336</v>
      </c>
    </row>
    <row r="222" spans="1:7" ht="18.75" x14ac:dyDescent="0.3">
      <c r="A222" s="25">
        <v>2015</v>
      </c>
      <c r="B222" s="26">
        <v>2</v>
      </c>
      <c r="C222" s="26">
        <v>3</v>
      </c>
      <c r="D222" s="27">
        <v>0.53125</v>
      </c>
      <c r="E222" s="28">
        <v>1.465999999999994</v>
      </c>
      <c r="F222" s="29">
        <f t="shared" si="3"/>
        <v>42038</v>
      </c>
      <c r="G222" s="30">
        <f>таблица[[#This Row],[дата]]+таблица[[#This Row],[время]]</f>
        <v>42038.53125</v>
      </c>
    </row>
    <row r="223" spans="1:7" ht="18.75" x14ac:dyDescent="0.3">
      <c r="A223" s="25">
        <v>2015</v>
      </c>
      <c r="B223" s="26">
        <v>2</v>
      </c>
      <c r="C223" s="26">
        <v>3</v>
      </c>
      <c r="D223" s="27">
        <v>0.54166666666666663</v>
      </c>
      <c r="E223" s="28">
        <v>1.2659999999999911</v>
      </c>
      <c r="F223" s="29">
        <f t="shared" si="3"/>
        <v>42038</v>
      </c>
      <c r="G223" s="30">
        <f>таблица[[#This Row],[дата]]+таблица[[#This Row],[время]]</f>
        <v>42038.541666666664</v>
      </c>
    </row>
    <row r="224" spans="1:7" ht="18.75" x14ac:dyDescent="0.3">
      <c r="A224" s="25">
        <v>2015</v>
      </c>
      <c r="B224" s="26">
        <v>2</v>
      </c>
      <c r="C224" s="26">
        <v>3</v>
      </c>
      <c r="D224" s="27">
        <v>0.55208333333333337</v>
      </c>
      <c r="E224" s="28">
        <v>1.3850000000000051</v>
      </c>
      <c r="F224" s="29">
        <f t="shared" si="3"/>
        <v>42038</v>
      </c>
      <c r="G224" s="30">
        <f>таблица[[#This Row],[дата]]+таблица[[#This Row],[время]]</f>
        <v>42038.552083333336</v>
      </c>
    </row>
    <row r="225" spans="1:7" ht="18.75" x14ac:dyDescent="0.3">
      <c r="A225" s="25">
        <v>2015</v>
      </c>
      <c r="B225" s="26">
        <v>2</v>
      </c>
      <c r="C225" s="26">
        <v>3</v>
      </c>
      <c r="D225" s="27">
        <v>0.5625</v>
      </c>
      <c r="E225" s="28">
        <v>1.5559999999999974</v>
      </c>
      <c r="F225" s="29">
        <f t="shared" si="3"/>
        <v>42038</v>
      </c>
      <c r="G225" s="30">
        <f>таблица[[#This Row],[дата]]+таблица[[#This Row],[время]]</f>
        <v>42038.5625</v>
      </c>
    </row>
    <row r="226" spans="1:7" ht="18.75" x14ac:dyDescent="0.3">
      <c r="A226" s="25">
        <v>2015</v>
      </c>
      <c r="B226" s="26">
        <v>2</v>
      </c>
      <c r="C226" s="26">
        <v>3</v>
      </c>
      <c r="D226" s="27">
        <v>0.57291666666666663</v>
      </c>
      <c r="E226" s="28">
        <v>1.6770000000000067</v>
      </c>
      <c r="F226" s="29">
        <f t="shared" si="3"/>
        <v>42038</v>
      </c>
      <c r="G226" s="30">
        <f>таблица[[#This Row],[дата]]+таблица[[#This Row],[время]]</f>
        <v>42038.572916666664</v>
      </c>
    </row>
    <row r="227" spans="1:7" ht="18.75" x14ac:dyDescent="0.3">
      <c r="A227" s="25">
        <v>2015</v>
      </c>
      <c r="B227" s="26">
        <v>2</v>
      </c>
      <c r="C227" s="26">
        <v>3</v>
      </c>
      <c r="D227" s="27">
        <v>0.58333333333333337</v>
      </c>
      <c r="E227" s="28">
        <v>1.5799999999999983</v>
      </c>
      <c r="F227" s="29">
        <f t="shared" si="3"/>
        <v>42038</v>
      </c>
      <c r="G227" s="30">
        <f>таблица[[#This Row],[дата]]+таблица[[#This Row],[время]]</f>
        <v>42038.583333333336</v>
      </c>
    </row>
    <row r="228" spans="1:7" ht="18.75" x14ac:dyDescent="0.3">
      <c r="A228" s="25">
        <v>2015</v>
      </c>
      <c r="B228" s="26">
        <v>2</v>
      </c>
      <c r="C228" s="26">
        <v>3</v>
      </c>
      <c r="D228" s="27">
        <v>0.59375</v>
      </c>
      <c r="E228" s="28">
        <v>1.5400000000000063</v>
      </c>
      <c r="F228" s="29">
        <f t="shared" si="3"/>
        <v>42038</v>
      </c>
      <c r="G228" s="30">
        <f>таблица[[#This Row],[дата]]+таблица[[#This Row],[время]]</f>
        <v>42038.59375</v>
      </c>
    </row>
    <row r="229" spans="1:7" ht="18.75" x14ac:dyDescent="0.3">
      <c r="A229" s="25">
        <v>2015</v>
      </c>
      <c r="B229" s="26">
        <v>2</v>
      </c>
      <c r="C229" s="26">
        <v>3</v>
      </c>
      <c r="D229" s="27">
        <v>0.60416666666666663</v>
      </c>
      <c r="E229" s="28">
        <v>1.5240000000000009</v>
      </c>
      <c r="F229" s="29">
        <f t="shared" si="3"/>
        <v>42038</v>
      </c>
      <c r="G229" s="30">
        <f>таблица[[#This Row],[дата]]+таблица[[#This Row],[время]]</f>
        <v>42038.604166666664</v>
      </c>
    </row>
    <row r="230" spans="1:7" ht="18.75" x14ac:dyDescent="0.3">
      <c r="A230" s="25">
        <v>2015</v>
      </c>
      <c r="B230" s="26">
        <v>2</v>
      </c>
      <c r="C230" s="26">
        <v>3</v>
      </c>
      <c r="D230" s="27">
        <v>0.61458333333333337</v>
      </c>
      <c r="E230" s="28">
        <v>1.6280000000000001</v>
      </c>
      <c r="F230" s="29">
        <f t="shared" si="3"/>
        <v>42038</v>
      </c>
      <c r="G230" s="30">
        <f>таблица[[#This Row],[дата]]+таблица[[#This Row],[время]]</f>
        <v>42038.614583333336</v>
      </c>
    </row>
    <row r="231" spans="1:7" ht="18.75" x14ac:dyDescent="0.3">
      <c r="A231" s="25">
        <v>2015</v>
      </c>
      <c r="B231" s="26">
        <v>2</v>
      </c>
      <c r="C231" s="26">
        <v>3</v>
      </c>
      <c r="D231" s="27">
        <v>0.625</v>
      </c>
      <c r="E231" s="28">
        <v>1.5330000000000013</v>
      </c>
      <c r="F231" s="29">
        <f t="shared" si="3"/>
        <v>42038</v>
      </c>
      <c r="G231" s="30">
        <f>таблица[[#This Row],[дата]]+таблица[[#This Row],[время]]</f>
        <v>42038.625</v>
      </c>
    </row>
    <row r="232" spans="1:7" ht="18.75" x14ac:dyDescent="0.3">
      <c r="A232" s="25">
        <v>2015</v>
      </c>
      <c r="B232" s="26">
        <v>2</v>
      </c>
      <c r="C232" s="26">
        <v>3</v>
      </c>
      <c r="D232" s="27">
        <v>0.63541666666666663</v>
      </c>
      <c r="E232" s="28">
        <v>1.5370000000000061</v>
      </c>
      <c r="F232" s="29">
        <f t="shared" si="3"/>
        <v>42038</v>
      </c>
      <c r="G232" s="30">
        <f>таблица[[#This Row],[дата]]+таблица[[#This Row],[время]]</f>
        <v>42038.635416666664</v>
      </c>
    </row>
    <row r="233" spans="1:7" ht="18.75" x14ac:dyDescent="0.3">
      <c r="A233" s="25">
        <v>2015</v>
      </c>
      <c r="B233" s="26">
        <v>2</v>
      </c>
      <c r="C233" s="26">
        <v>3</v>
      </c>
      <c r="D233" s="27">
        <v>0.64583333333333337</v>
      </c>
      <c r="E233" s="28">
        <v>1.7480000000000047</v>
      </c>
      <c r="F233" s="29">
        <f t="shared" si="3"/>
        <v>42038</v>
      </c>
      <c r="G233" s="30">
        <f>таблица[[#This Row],[дата]]+таблица[[#This Row],[время]]</f>
        <v>42038.645833333336</v>
      </c>
    </row>
    <row r="234" spans="1:7" ht="18.75" x14ac:dyDescent="0.3">
      <c r="A234" s="25">
        <v>2015</v>
      </c>
      <c r="B234" s="26">
        <v>2</v>
      </c>
      <c r="C234" s="26">
        <v>3</v>
      </c>
      <c r="D234" s="27">
        <v>0.65625</v>
      </c>
      <c r="E234" s="28">
        <v>1.9579999999999984</v>
      </c>
      <c r="F234" s="29">
        <f t="shared" si="3"/>
        <v>42038</v>
      </c>
      <c r="G234" s="30">
        <f>таблица[[#This Row],[дата]]+таблица[[#This Row],[время]]</f>
        <v>42038.65625</v>
      </c>
    </row>
    <row r="235" spans="1:7" ht="18.75" x14ac:dyDescent="0.3">
      <c r="A235" s="25">
        <v>2015</v>
      </c>
      <c r="B235" s="26">
        <v>2</v>
      </c>
      <c r="C235" s="26">
        <v>3</v>
      </c>
      <c r="D235" s="27">
        <v>0.66666666666666663</v>
      </c>
      <c r="E235" s="28">
        <v>2.0559999999999974</v>
      </c>
      <c r="F235" s="29">
        <f t="shared" si="3"/>
        <v>42038</v>
      </c>
      <c r="G235" s="30">
        <f>таблица[[#This Row],[дата]]+таблица[[#This Row],[время]]</f>
        <v>42038.666666666664</v>
      </c>
    </row>
    <row r="236" spans="1:7" ht="18.75" x14ac:dyDescent="0.3">
      <c r="A236" s="25">
        <v>2015</v>
      </c>
      <c r="B236" s="26">
        <v>2</v>
      </c>
      <c r="C236" s="26">
        <v>3</v>
      </c>
      <c r="D236" s="27">
        <v>0.67708333333333337</v>
      </c>
      <c r="E236" s="28">
        <v>1.8439999999999941</v>
      </c>
      <c r="F236" s="29">
        <f t="shared" si="3"/>
        <v>42038</v>
      </c>
      <c r="G236" s="30">
        <f>таблица[[#This Row],[дата]]+таблица[[#This Row],[время]]</f>
        <v>42038.677083333336</v>
      </c>
    </row>
    <row r="237" spans="1:7" ht="18.75" x14ac:dyDescent="0.3">
      <c r="A237" s="25">
        <v>2015</v>
      </c>
      <c r="B237" s="26">
        <v>2</v>
      </c>
      <c r="C237" s="26">
        <v>3</v>
      </c>
      <c r="D237" s="27">
        <v>0.6875</v>
      </c>
      <c r="E237" s="28">
        <v>1.7879999999999967</v>
      </c>
      <c r="F237" s="29">
        <f t="shared" si="3"/>
        <v>42038</v>
      </c>
      <c r="G237" s="30">
        <f>таблица[[#This Row],[дата]]+таблица[[#This Row],[время]]</f>
        <v>42038.6875</v>
      </c>
    </row>
    <row r="238" spans="1:7" ht="18.75" x14ac:dyDescent="0.3">
      <c r="A238" s="25">
        <v>2015</v>
      </c>
      <c r="B238" s="26">
        <v>2</v>
      </c>
      <c r="C238" s="26">
        <v>3</v>
      </c>
      <c r="D238" s="27">
        <v>0.69791666666666663</v>
      </c>
      <c r="E238" s="28">
        <v>1.6740000000000066</v>
      </c>
      <c r="F238" s="29">
        <f t="shared" si="3"/>
        <v>42038</v>
      </c>
      <c r="G238" s="30">
        <f>таблица[[#This Row],[дата]]+таблица[[#This Row],[время]]</f>
        <v>42038.697916666664</v>
      </c>
    </row>
    <row r="239" spans="1:7" ht="18.75" x14ac:dyDescent="0.3">
      <c r="A239" s="25">
        <v>2015</v>
      </c>
      <c r="B239" s="26">
        <v>2</v>
      </c>
      <c r="C239" s="26">
        <v>3</v>
      </c>
      <c r="D239" s="27">
        <v>0.70833333333333337</v>
      </c>
      <c r="E239" s="28">
        <v>1.8119999999999976</v>
      </c>
      <c r="F239" s="29">
        <f t="shared" si="3"/>
        <v>42038</v>
      </c>
      <c r="G239" s="30">
        <f>таблица[[#This Row],[дата]]+таблица[[#This Row],[время]]</f>
        <v>42038.708333333336</v>
      </c>
    </row>
    <row r="240" spans="1:7" ht="18.75" x14ac:dyDescent="0.3">
      <c r="A240" s="25">
        <v>2015</v>
      </c>
      <c r="B240" s="26">
        <v>2</v>
      </c>
      <c r="C240" s="26">
        <v>3</v>
      </c>
      <c r="D240" s="27">
        <v>0.71875</v>
      </c>
      <c r="E240" s="28">
        <v>1.7149999999999892</v>
      </c>
      <c r="F240" s="29">
        <f t="shared" si="3"/>
        <v>42038</v>
      </c>
      <c r="G240" s="30">
        <f>таблица[[#This Row],[дата]]+таблица[[#This Row],[время]]</f>
        <v>42038.71875</v>
      </c>
    </row>
    <row r="241" spans="1:13" ht="18.75" x14ac:dyDescent="0.3">
      <c r="A241" s="25">
        <v>2015</v>
      </c>
      <c r="B241" s="26">
        <v>2</v>
      </c>
      <c r="C241" s="26">
        <v>3</v>
      </c>
      <c r="D241" s="27">
        <v>0.72916666666666663</v>
      </c>
      <c r="E241" s="28">
        <v>1.6519999999999868</v>
      </c>
      <c r="F241" s="29">
        <f t="shared" si="3"/>
        <v>42038</v>
      </c>
      <c r="G241" s="30">
        <f>таблица[[#This Row],[дата]]+таблица[[#This Row],[время]]</f>
        <v>42038.729166666664</v>
      </c>
    </row>
    <row r="242" spans="1:13" ht="18.75" x14ac:dyDescent="0.3">
      <c r="A242" s="25">
        <v>2015</v>
      </c>
      <c r="B242" s="26">
        <v>2</v>
      </c>
      <c r="C242" s="26">
        <v>3</v>
      </c>
      <c r="D242" s="27">
        <v>0.73958333333333337</v>
      </c>
      <c r="E242" s="28">
        <v>1.5349999999999966</v>
      </c>
      <c r="F242" s="29">
        <f t="shared" si="3"/>
        <v>42038</v>
      </c>
      <c r="G242" s="30">
        <f>таблица[[#This Row],[дата]]+таблица[[#This Row],[время]]</f>
        <v>42038.739583333336</v>
      </c>
    </row>
    <row r="243" spans="1:13" ht="18.75" x14ac:dyDescent="0.3">
      <c r="A243" s="25">
        <v>2015</v>
      </c>
      <c r="B243" s="26">
        <v>2</v>
      </c>
      <c r="C243" s="26">
        <v>3</v>
      </c>
      <c r="D243" s="27">
        <v>0.75</v>
      </c>
      <c r="E243" s="28">
        <v>0.93699999999999761</v>
      </c>
      <c r="F243" s="29">
        <f t="shared" si="3"/>
        <v>42038</v>
      </c>
      <c r="G243" s="30">
        <f>таблица[[#This Row],[дата]]+таблица[[#This Row],[время]]</f>
        <v>42038.75</v>
      </c>
    </row>
    <row r="244" spans="1:13" ht="18.75" x14ac:dyDescent="0.3">
      <c r="A244" s="25">
        <v>2015</v>
      </c>
      <c r="B244" s="26">
        <v>2</v>
      </c>
      <c r="C244" s="26">
        <v>3</v>
      </c>
      <c r="D244" s="27">
        <v>0.76041666666666663</v>
      </c>
      <c r="E244" s="28">
        <v>1.1599999999999966</v>
      </c>
      <c r="F244" s="29">
        <f t="shared" si="3"/>
        <v>42038</v>
      </c>
      <c r="G244" s="30">
        <f>таблица[[#This Row],[дата]]+таблица[[#This Row],[время]]</f>
        <v>42038.760416666664</v>
      </c>
    </row>
    <row r="245" spans="1:13" ht="18.75" x14ac:dyDescent="0.3">
      <c r="A245" s="25">
        <v>2015</v>
      </c>
      <c r="B245" s="26">
        <v>2</v>
      </c>
      <c r="C245" s="26">
        <v>3</v>
      </c>
      <c r="D245" s="27">
        <v>0.77083333333333337</v>
      </c>
      <c r="E245" s="28">
        <v>1.3639999999999901</v>
      </c>
      <c r="F245" s="29">
        <f t="shared" si="3"/>
        <v>42038</v>
      </c>
      <c r="G245" s="30">
        <f>таблица[[#This Row],[дата]]+таблица[[#This Row],[время]]</f>
        <v>42038.770833333336</v>
      </c>
    </row>
    <row r="246" spans="1:13" ht="18.75" x14ac:dyDescent="0.3">
      <c r="A246" s="25">
        <v>2015</v>
      </c>
      <c r="B246" s="26">
        <v>2</v>
      </c>
      <c r="C246" s="26">
        <v>3</v>
      </c>
      <c r="D246" s="27">
        <v>0.78125</v>
      </c>
      <c r="E246" s="28">
        <v>1.5259999999999962</v>
      </c>
      <c r="F246" s="29">
        <f t="shared" si="3"/>
        <v>42038</v>
      </c>
      <c r="G246" s="30">
        <f>таблица[[#This Row],[дата]]+таблица[[#This Row],[время]]</f>
        <v>42038.78125</v>
      </c>
    </row>
    <row r="247" spans="1:13" ht="18.75" x14ac:dyDescent="0.3">
      <c r="A247" s="25">
        <v>2015</v>
      </c>
      <c r="B247" s="26">
        <v>2</v>
      </c>
      <c r="C247" s="26">
        <v>3</v>
      </c>
      <c r="D247" s="27">
        <v>0.79166666666666663</v>
      </c>
      <c r="E247" s="28">
        <v>1.3970000000000056</v>
      </c>
      <c r="F247" s="29">
        <f t="shared" si="3"/>
        <v>42038</v>
      </c>
      <c r="G247" s="30">
        <f>таблица[[#This Row],[дата]]+таблица[[#This Row],[время]]</f>
        <v>42038.791666666664</v>
      </c>
    </row>
    <row r="248" spans="1:13" ht="18.75" x14ac:dyDescent="0.3">
      <c r="A248" s="25">
        <v>2015</v>
      </c>
      <c r="B248" s="26">
        <v>2</v>
      </c>
      <c r="C248" s="26">
        <v>3</v>
      </c>
      <c r="D248" s="27">
        <v>0.80208333333333337</v>
      </c>
      <c r="E248" s="28">
        <v>1.3189999999999884</v>
      </c>
      <c r="F248" s="29">
        <f t="shared" si="3"/>
        <v>42038</v>
      </c>
      <c r="G248" s="30">
        <f>таблица[[#This Row],[дата]]+таблица[[#This Row],[время]]</f>
        <v>42038.802083333336</v>
      </c>
    </row>
    <row r="249" spans="1:13" ht="18.75" x14ac:dyDescent="0.3">
      <c r="A249" s="25">
        <v>2015</v>
      </c>
      <c r="B249" s="26">
        <v>2</v>
      </c>
      <c r="C249" s="26">
        <v>3</v>
      </c>
      <c r="D249" s="27">
        <v>0.8125</v>
      </c>
      <c r="E249" s="28">
        <v>1.3990000000000009</v>
      </c>
      <c r="F249" s="29">
        <f t="shared" si="3"/>
        <v>42038</v>
      </c>
      <c r="G249" s="30">
        <f>таблица[[#This Row],[дата]]+таблица[[#This Row],[время]]</f>
        <v>42038.8125</v>
      </c>
    </row>
    <row r="250" spans="1:13" ht="18.75" x14ac:dyDescent="0.3">
      <c r="A250" s="25">
        <v>2015</v>
      </c>
      <c r="B250" s="26">
        <v>2</v>
      </c>
      <c r="C250" s="26">
        <v>3</v>
      </c>
      <c r="D250" s="27">
        <v>0.82291666666666663</v>
      </c>
      <c r="E250" s="28">
        <v>1.3070000000000022</v>
      </c>
      <c r="F250" s="29">
        <f t="shared" si="3"/>
        <v>42038</v>
      </c>
      <c r="G250" s="30">
        <f>таблица[[#This Row],[дата]]+таблица[[#This Row],[время]]</f>
        <v>42038.822916666664</v>
      </c>
    </row>
    <row r="251" spans="1:13" ht="18.75" x14ac:dyDescent="0.3">
      <c r="A251" s="25">
        <v>2015</v>
      </c>
      <c r="B251" s="26">
        <v>2</v>
      </c>
      <c r="C251" s="26">
        <v>3</v>
      </c>
      <c r="D251" s="27">
        <v>0.83333333333333337</v>
      </c>
      <c r="E251" s="28">
        <v>1.2060000000000031</v>
      </c>
      <c r="F251" s="29">
        <f t="shared" si="3"/>
        <v>42038</v>
      </c>
      <c r="G251" s="30">
        <f>таблица[[#This Row],[дата]]+таблица[[#This Row],[время]]</f>
        <v>42038.833333333336</v>
      </c>
    </row>
    <row r="252" spans="1:13" ht="18.75" x14ac:dyDescent="0.3">
      <c r="A252" s="25">
        <v>2015</v>
      </c>
      <c r="B252" s="26">
        <v>2</v>
      </c>
      <c r="C252" s="26">
        <v>3</v>
      </c>
      <c r="D252" s="27">
        <v>0.84375</v>
      </c>
      <c r="E252" s="28">
        <v>1.2750000000000057</v>
      </c>
      <c r="F252" s="29">
        <f t="shared" si="3"/>
        <v>42038</v>
      </c>
      <c r="G252" s="30">
        <f>таблица[[#This Row],[дата]]+таблица[[#This Row],[время]]</f>
        <v>42038.84375</v>
      </c>
    </row>
    <row r="253" spans="1:13" ht="18.75" x14ac:dyDescent="0.3">
      <c r="A253" s="25">
        <v>2015</v>
      </c>
      <c r="B253" s="26">
        <v>2</v>
      </c>
      <c r="C253" s="26">
        <v>3</v>
      </c>
      <c r="D253" s="27">
        <v>0.85416666666666663</v>
      </c>
      <c r="E253" s="28">
        <v>1.2149999999999892</v>
      </c>
      <c r="F253" s="29">
        <f t="shared" si="3"/>
        <v>42038</v>
      </c>
      <c r="G253" s="30">
        <f>таблица[[#This Row],[дата]]+таблица[[#This Row],[время]]</f>
        <v>42038.854166666664</v>
      </c>
    </row>
    <row r="254" spans="1:13" ht="18.75" x14ac:dyDescent="0.3">
      <c r="A254" s="25">
        <v>2015</v>
      </c>
      <c r="B254" s="26">
        <v>2</v>
      </c>
      <c r="C254" s="26">
        <v>3</v>
      </c>
      <c r="D254" s="27">
        <v>0.86458333333333337</v>
      </c>
      <c r="E254" s="28">
        <v>1.3059999999999974</v>
      </c>
      <c r="F254" s="29">
        <f t="shared" si="3"/>
        <v>42038</v>
      </c>
      <c r="G254" s="30">
        <f>таблица[[#This Row],[дата]]+таблица[[#This Row],[время]]</f>
        <v>42038.864583333336</v>
      </c>
    </row>
    <row r="255" spans="1:13" ht="18.75" x14ac:dyDescent="0.3">
      <c r="A255" s="25">
        <v>2015</v>
      </c>
      <c r="B255" s="26">
        <v>2</v>
      </c>
      <c r="C255" s="26">
        <v>3</v>
      </c>
      <c r="D255" s="27">
        <v>0.875</v>
      </c>
      <c r="E255" s="28">
        <v>1.304000000000002</v>
      </c>
      <c r="F255" s="29">
        <f t="shared" si="3"/>
        <v>42038</v>
      </c>
      <c r="G255" s="30">
        <f>таблица[[#This Row],[дата]]+таблица[[#This Row],[время]]</f>
        <v>42038.875</v>
      </c>
      <c r="I255">
        <v>2.056</v>
      </c>
      <c r="K255">
        <v>1.94</v>
      </c>
    </row>
    <row r="256" spans="1:13" ht="18.75" x14ac:dyDescent="0.3">
      <c r="A256" s="25">
        <v>2015</v>
      </c>
      <c r="B256" s="26">
        <v>2</v>
      </c>
      <c r="C256" s="26">
        <v>3</v>
      </c>
      <c r="D256" s="27">
        <v>0.88541666666666663</v>
      </c>
      <c r="E256" s="28">
        <v>1.2539999999999907</v>
      </c>
      <c r="F256" s="29">
        <f t="shared" si="3"/>
        <v>42038</v>
      </c>
      <c r="G256" s="30">
        <f>таблица[[#This Row],[дата]]+таблица[[#This Row],[время]]</f>
        <v>42038.885416666664</v>
      </c>
      <c r="M256">
        <v>2.3199999999999998</v>
      </c>
    </row>
    <row r="257" spans="1:15" ht="18.75" x14ac:dyDescent="0.3">
      <c r="A257" s="25">
        <v>2015</v>
      </c>
      <c r="B257" s="26">
        <v>2</v>
      </c>
      <c r="C257" s="26">
        <v>3</v>
      </c>
      <c r="D257" s="27">
        <v>0.89583333333333337</v>
      </c>
      <c r="E257" s="28">
        <v>1.1670000000000016</v>
      </c>
      <c r="F257" s="29">
        <f t="shared" si="3"/>
        <v>42038</v>
      </c>
      <c r="G257" s="30">
        <f>таблица[[#This Row],[дата]]+таблица[[#This Row],[время]]</f>
        <v>42038.895833333336</v>
      </c>
      <c r="I257">
        <v>-0.26400000000000001</v>
      </c>
      <c r="K257">
        <v>0.38</v>
      </c>
    </row>
    <row r="258" spans="1:15" ht="18.75" x14ac:dyDescent="0.3">
      <c r="A258" s="25">
        <v>2015</v>
      </c>
      <c r="B258" s="26">
        <v>2</v>
      </c>
      <c r="C258" s="26">
        <v>3</v>
      </c>
      <c r="D258" s="27">
        <v>0.90625</v>
      </c>
      <c r="E258" s="28">
        <v>1.2950000000000017</v>
      </c>
      <c r="F258" s="29">
        <f t="shared" ref="F258:F321" si="4">DATEVALUE(CONCATENATE(A258,".",B258,".",C258))</f>
        <v>42038</v>
      </c>
      <c r="G258" s="30">
        <f>таблица[[#This Row],[дата]]+таблица[[#This Row],[время]]</f>
        <v>42038.90625</v>
      </c>
    </row>
    <row r="259" spans="1:15" ht="18.75" x14ac:dyDescent="0.3">
      <c r="A259" s="25">
        <v>2015</v>
      </c>
      <c r="B259" s="26">
        <v>2</v>
      </c>
      <c r="C259" s="26">
        <v>3</v>
      </c>
      <c r="D259" s="27">
        <v>0.91666666666666663</v>
      </c>
      <c r="E259" s="28">
        <v>1.3219999999999885</v>
      </c>
      <c r="F259" s="29">
        <f t="shared" si="4"/>
        <v>42038</v>
      </c>
      <c r="G259" s="30">
        <f>таблица[[#This Row],[дата]]+таблица[[#This Row],[время]]</f>
        <v>42038.916666666664</v>
      </c>
      <c r="I259" s="2"/>
      <c r="J259" s="2"/>
      <c r="K259" s="2"/>
      <c r="L259" s="2"/>
      <c r="M259" s="2"/>
      <c r="N259" s="2"/>
      <c r="O259" s="2"/>
    </row>
    <row r="260" spans="1:15" ht="18.75" x14ac:dyDescent="0.3">
      <c r="A260" s="25">
        <v>2015</v>
      </c>
      <c r="B260" s="26">
        <v>2</v>
      </c>
      <c r="C260" s="26">
        <v>3</v>
      </c>
      <c r="D260" s="27">
        <v>0.92708333333333337</v>
      </c>
      <c r="E260" s="28">
        <v>1.3870000000000005</v>
      </c>
      <c r="F260" s="29">
        <f t="shared" si="4"/>
        <v>42038</v>
      </c>
      <c r="G260" s="30">
        <f>таблица[[#This Row],[дата]]+таблица[[#This Row],[время]]</f>
        <v>42038.927083333336</v>
      </c>
    </row>
    <row r="261" spans="1:15" ht="18.75" x14ac:dyDescent="0.3">
      <c r="A261" s="25">
        <v>2015</v>
      </c>
      <c r="B261" s="26">
        <v>2</v>
      </c>
      <c r="C261" s="26">
        <v>3</v>
      </c>
      <c r="D261" s="27">
        <v>0.9375</v>
      </c>
      <c r="E261" s="28">
        <v>1.3840000000000003</v>
      </c>
      <c r="F261" s="29">
        <f t="shared" si="4"/>
        <v>42038</v>
      </c>
      <c r="G261" s="30">
        <f>таблица[[#This Row],[дата]]+таблица[[#This Row],[время]]</f>
        <v>42038.9375</v>
      </c>
    </row>
    <row r="262" spans="1:15" ht="18.75" x14ac:dyDescent="0.3">
      <c r="A262" s="25">
        <v>2015</v>
      </c>
      <c r="B262" s="26">
        <v>2</v>
      </c>
      <c r="C262" s="26">
        <v>3</v>
      </c>
      <c r="D262" s="27">
        <v>0.94791666666666663</v>
      </c>
      <c r="E262" s="28">
        <v>1.4749999999999943</v>
      </c>
      <c r="F262" s="29">
        <f t="shared" si="4"/>
        <v>42038</v>
      </c>
      <c r="G262" s="30">
        <f>таблица[[#This Row],[дата]]+таблица[[#This Row],[время]]</f>
        <v>42038.947916666664</v>
      </c>
    </row>
    <row r="263" spans="1:15" ht="18.75" x14ac:dyDescent="0.3">
      <c r="A263" s="25">
        <v>2015</v>
      </c>
      <c r="B263" s="26">
        <v>2</v>
      </c>
      <c r="C263" s="26">
        <v>3</v>
      </c>
      <c r="D263" s="27">
        <v>0.95833333333333337</v>
      </c>
      <c r="E263" s="28">
        <v>1.3230000000000075</v>
      </c>
      <c r="F263" s="29">
        <f t="shared" si="4"/>
        <v>42038</v>
      </c>
      <c r="G263" s="30">
        <f>таблица[[#This Row],[дата]]+таблица[[#This Row],[время]]</f>
        <v>42038.958333333336</v>
      </c>
    </row>
    <row r="264" spans="1:15" ht="18.75" x14ac:dyDescent="0.3">
      <c r="A264" s="25">
        <v>2015</v>
      </c>
      <c r="B264" s="26">
        <v>2</v>
      </c>
      <c r="C264" s="26">
        <v>3</v>
      </c>
      <c r="D264" s="27">
        <v>0.96875</v>
      </c>
      <c r="E264" s="28">
        <v>1.3259999999999934</v>
      </c>
      <c r="F264" s="29">
        <f t="shared" si="4"/>
        <v>42038</v>
      </c>
      <c r="G264" s="30">
        <f>таблица[[#This Row],[дата]]+таблица[[#This Row],[время]]</f>
        <v>42038.96875</v>
      </c>
    </row>
    <row r="265" spans="1:15" ht="18.75" x14ac:dyDescent="0.3">
      <c r="A265" s="25">
        <v>2015</v>
      </c>
      <c r="B265" s="26">
        <v>2</v>
      </c>
      <c r="C265" s="26">
        <v>3</v>
      </c>
      <c r="D265" s="27">
        <v>0.97916666666666663</v>
      </c>
      <c r="E265" s="28">
        <v>1.2349999999999994</v>
      </c>
      <c r="F265" s="29">
        <f t="shared" si="4"/>
        <v>42038</v>
      </c>
      <c r="G265" s="30">
        <f>таблица[[#This Row],[дата]]+таблица[[#This Row],[время]]</f>
        <v>42038.979166666664</v>
      </c>
    </row>
    <row r="266" spans="1:15" ht="18.75" x14ac:dyDescent="0.3">
      <c r="A266" s="25">
        <v>2015</v>
      </c>
      <c r="B266" s="26">
        <v>2</v>
      </c>
      <c r="C266" s="26">
        <v>3</v>
      </c>
      <c r="D266" s="27">
        <v>0.98958333333333337</v>
      </c>
      <c r="E266" s="28">
        <v>1.4450000000000074</v>
      </c>
      <c r="F266" s="29">
        <f t="shared" si="4"/>
        <v>42038</v>
      </c>
      <c r="G266" s="30">
        <f>таблица[[#This Row],[дата]]+таблица[[#This Row],[время]]</f>
        <v>42038.989583333336</v>
      </c>
    </row>
    <row r="267" spans="1:15" ht="18.75" x14ac:dyDescent="0.3">
      <c r="A267" s="25">
        <v>2015</v>
      </c>
      <c r="B267" s="26">
        <v>2</v>
      </c>
      <c r="C267" s="26">
        <v>4</v>
      </c>
      <c r="D267" s="27">
        <v>0</v>
      </c>
      <c r="E267" s="28">
        <v>1.4059999999999917</v>
      </c>
      <c r="F267" s="29">
        <f t="shared" si="4"/>
        <v>42039</v>
      </c>
      <c r="G267" s="30">
        <f>таблица[[#This Row],[дата]]+таблица[[#This Row],[время]]</f>
        <v>42039</v>
      </c>
    </row>
    <row r="268" spans="1:15" ht="18.75" x14ac:dyDescent="0.3">
      <c r="A268" s="25">
        <v>2015</v>
      </c>
      <c r="B268" s="26">
        <v>2</v>
      </c>
      <c r="C268" s="26">
        <v>4</v>
      </c>
      <c r="D268" s="27">
        <v>1.0416666666666666E-2</v>
      </c>
      <c r="E268" s="28">
        <v>1.5260000000000105</v>
      </c>
      <c r="F268" s="29">
        <f t="shared" si="4"/>
        <v>42039</v>
      </c>
      <c r="G268" s="30">
        <f>таблица[[#This Row],[дата]]+таблица[[#This Row],[время]]</f>
        <v>42039.010416666664</v>
      </c>
    </row>
    <row r="269" spans="1:15" ht="18.75" x14ac:dyDescent="0.3">
      <c r="A269" s="25">
        <v>2015</v>
      </c>
      <c r="B269" s="26">
        <v>2</v>
      </c>
      <c r="C269" s="26">
        <v>4</v>
      </c>
      <c r="D269" s="27">
        <v>2.0833333333333332E-2</v>
      </c>
      <c r="E269" s="28">
        <v>1.5309999999999917</v>
      </c>
      <c r="F269" s="29">
        <f t="shared" si="4"/>
        <v>42039</v>
      </c>
      <c r="G269" s="30">
        <f>таблица[[#This Row],[дата]]+таблица[[#This Row],[время]]</f>
        <v>42039.020833333336</v>
      </c>
    </row>
    <row r="270" spans="1:15" ht="18.75" x14ac:dyDescent="0.3">
      <c r="A270" s="25">
        <v>2015</v>
      </c>
      <c r="B270" s="26">
        <v>2</v>
      </c>
      <c r="C270" s="26">
        <v>4</v>
      </c>
      <c r="D270" s="27">
        <v>3.125E-2</v>
      </c>
      <c r="E270" s="28">
        <v>1.3320000000000078</v>
      </c>
      <c r="F270" s="29">
        <f t="shared" si="4"/>
        <v>42039</v>
      </c>
      <c r="G270" s="30">
        <f>таблица[[#This Row],[дата]]+таблица[[#This Row],[время]]</f>
        <v>42039.03125</v>
      </c>
    </row>
    <row r="271" spans="1:15" ht="18.75" x14ac:dyDescent="0.3">
      <c r="A271" s="25">
        <v>2015</v>
      </c>
      <c r="B271" s="26">
        <v>2</v>
      </c>
      <c r="C271" s="26">
        <v>4</v>
      </c>
      <c r="D271" s="27">
        <v>4.1666666666666664E-2</v>
      </c>
      <c r="E271" s="28">
        <v>1.208999999999989</v>
      </c>
      <c r="F271" s="29">
        <f t="shared" si="4"/>
        <v>42039</v>
      </c>
      <c r="G271" s="30">
        <f>таблица[[#This Row],[дата]]+таблица[[#This Row],[время]]</f>
        <v>42039.041666666664</v>
      </c>
    </row>
    <row r="272" spans="1:15" ht="18.75" x14ac:dyDescent="0.3">
      <c r="A272" s="25">
        <v>2015</v>
      </c>
      <c r="B272" s="26">
        <v>2</v>
      </c>
      <c r="C272" s="26">
        <v>4</v>
      </c>
      <c r="D272" s="27">
        <v>5.2083333333333336E-2</v>
      </c>
      <c r="E272" s="28">
        <v>1.2709999999999866</v>
      </c>
      <c r="F272" s="29">
        <f t="shared" si="4"/>
        <v>42039</v>
      </c>
      <c r="G272" s="30">
        <f>таблица[[#This Row],[дата]]+таблица[[#This Row],[время]]</f>
        <v>42039.052083333336</v>
      </c>
    </row>
    <row r="273" spans="1:7" ht="18.75" x14ac:dyDescent="0.3">
      <c r="A273" s="25">
        <v>2015</v>
      </c>
      <c r="B273" s="26">
        <v>2</v>
      </c>
      <c r="C273" s="26">
        <v>4</v>
      </c>
      <c r="D273" s="27">
        <v>6.25E-2</v>
      </c>
      <c r="E273" s="28">
        <v>1.269999999999996</v>
      </c>
      <c r="F273" s="29">
        <f t="shared" si="4"/>
        <v>42039</v>
      </c>
      <c r="G273" s="30">
        <f>таблица[[#This Row],[дата]]+таблица[[#This Row],[время]]</f>
        <v>42039.0625</v>
      </c>
    </row>
    <row r="274" spans="1:7" ht="18.75" x14ac:dyDescent="0.3">
      <c r="A274" s="25">
        <v>2015</v>
      </c>
      <c r="B274" s="26">
        <v>2</v>
      </c>
      <c r="C274" s="26">
        <v>4</v>
      </c>
      <c r="D274" s="27">
        <v>7.2916666666666671E-2</v>
      </c>
      <c r="E274" s="28">
        <v>1.3179999999999978</v>
      </c>
      <c r="F274" s="29">
        <f t="shared" si="4"/>
        <v>42039</v>
      </c>
      <c r="G274" s="30">
        <f>таблица[[#This Row],[дата]]+таблица[[#This Row],[время]]</f>
        <v>42039.072916666664</v>
      </c>
    </row>
    <row r="275" spans="1:7" ht="18.75" x14ac:dyDescent="0.3">
      <c r="A275" s="25">
        <v>2015</v>
      </c>
      <c r="B275" s="26">
        <v>2</v>
      </c>
      <c r="C275" s="26">
        <v>4</v>
      </c>
      <c r="D275" s="27">
        <v>8.3333333333333329E-2</v>
      </c>
      <c r="E275" s="28">
        <v>1.195999999999998</v>
      </c>
      <c r="F275" s="29">
        <f t="shared" si="4"/>
        <v>42039</v>
      </c>
      <c r="G275" s="30">
        <f>таблица[[#This Row],[дата]]+таблица[[#This Row],[время]]</f>
        <v>42039.083333333336</v>
      </c>
    </row>
    <row r="276" spans="1:7" ht="18.75" x14ac:dyDescent="0.3">
      <c r="A276" s="25">
        <v>2015</v>
      </c>
      <c r="B276" s="26">
        <v>2</v>
      </c>
      <c r="C276" s="26">
        <v>4</v>
      </c>
      <c r="D276" s="27">
        <v>9.375E-2</v>
      </c>
      <c r="E276" s="28">
        <v>1.2139999999999986</v>
      </c>
      <c r="F276" s="29">
        <f t="shared" si="4"/>
        <v>42039</v>
      </c>
      <c r="G276" s="30">
        <f>таблица[[#This Row],[дата]]+таблица[[#This Row],[время]]</f>
        <v>42039.09375</v>
      </c>
    </row>
    <row r="277" spans="1:7" ht="18.75" x14ac:dyDescent="0.3">
      <c r="A277" s="25">
        <v>2015</v>
      </c>
      <c r="B277" s="26">
        <v>2</v>
      </c>
      <c r="C277" s="26">
        <v>4</v>
      </c>
      <c r="D277" s="27">
        <v>0.10416666666666667</v>
      </c>
      <c r="E277" s="28">
        <v>1.3260000000000076</v>
      </c>
      <c r="F277" s="29">
        <f t="shared" si="4"/>
        <v>42039</v>
      </c>
      <c r="G277" s="30">
        <f>таблица[[#This Row],[дата]]+таблица[[#This Row],[время]]</f>
        <v>42039.104166666664</v>
      </c>
    </row>
    <row r="278" spans="1:7" ht="18.75" x14ac:dyDescent="0.3">
      <c r="A278" s="25">
        <v>2015</v>
      </c>
      <c r="B278" s="26">
        <v>2</v>
      </c>
      <c r="C278" s="26">
        <v>4</v>
      </c>
      <c r="D278" s="27">
        <v>0.11458333333333333</v>
      </c>
      <c r="E278" s="28">
        <v>1.2879999999999967</v>
      </c>
      <c r="F278" s="29">
        <f t="shared" si="4"/>
        <v>42039</v>
      </c>
      <c r="G278" s="30">
        <f>таблица[[#This Row],[дата]]+таблица[[#This Row],[время]]</f>
        <v>42039.114583333336</v>
      </c>
    </row>
    <row r="279" spans="1:7" ht="18.75" x14ac:dyDescent="0.3">
      <c r="A279" s="25">
        <v>2015</v>
      </c>
      <c r="B279" s="26">
        <v>2</v>
      </c>
      <c r="C279" s="26">
        <v>4</v>
      </c>
      <c r="D279" s="27">
        <v>0.125</v>
      </c>
      <c r="E279" s="28">
        <v>1.2309999999999945</v>
      </c>
      <c r="F279" s="29">
        <f t="shared" si="4"/>
        <v>42039</v>
      </c>
      <c r="G279" s="30">
        <f>таблица[[#This Row],[дата]]+таблица[[#This Row],[время]]</f>
        <v>42039.125</v>
      </c>
    </row>
    <row r="280" spans="1:7" ht="18.75" x14ac:dyDescent="0.3">
      <c r="A280" s="25">
        <v>2015</v>
      </c>
      <c r="B280" s="26">
        <v>2</v>
      </c>
      <c r="C280" s="26">
        <v>4</v>
      </c>
      <c r="D280" s="27">
        <v>0.13541666666666666</v>
      </c>
      <c r="E280" s="28">
        <v>1.2549999999999955</v>
      </c>
      <c r="F280" s="29">
        <f t="shared" si="4"/>
        <v>42039</v>
      </c>
      <c r="G280" s="30">
        <f>таблица[[#This Row],[дата]]+таблица[[#This Row],[время]]</f>
        <v>42039.135416666664</v>
      </c>
    </row>
    <row r="281" spans="1:7" ht="18.75" x14ac:dyDescent="0.3">
      <c r="A281" s="25">
        <v>2015</v>
      </c>
      <c r="B281" s="26">
        <v>2</v>
      </c>
      <c r="C281" s="26">
        <v>4</v>
      </c>
      <c r="D281" s="27">
        <v>0.14583333333333334</v>
      </c>
      <c r="E281" s="28">
        <v>0.99699999999999989</v>
      </c>
      <c r="F281" s="29">
        <f t="shared" si="4"/>
        <v>42039</v>
      </c>
      <c r="G281" s="30">
        <f>таблица[[#This Row],[дата]]+таблица[[#This Row],[время]]</f>
        <v>42039.145833333336</v>
      </c>
    </row>
    <row r="282" spans="1:7" ht="18.75" x14ac:dyDescent="0.3">
      <c r="A282" s="25">
        <v>2015</v>
      </c>
      <c r="B282" s="26">
        <v>2</v>
      </c>
      <c r="C282" s="26">
        <v>4</v>
      </c>
      <c r="D282" s="27">
        <v>0.15625</v>
      </c>
      <c r="E282" s="28">
        <v>1.1799999999999926</v>
      </c>
      <c r="F282" s="29">
        <f t="shared" si="4"/>
        <v>42039</v>
      </c>
      <c r="G282" s="30">
        <f>таблица[[#This Row],[дата]]+таблица[[#This Row],[время]]</f>
        <v>42039.15625</v>
      </c>
    </row>
    <row r="283" spans="1:7" ht="18.75" x14ac:dyDescent="0.3">
      <c r="A283" s="25">
        <v>2015</v>
      </c>
      <c r="B283" s="26">
        <v>2</v>
      </c>
      <c r="C283" s="26">
        <v>4</v>
      </c>
      <c r="D283" s="27">
        <v>0.16666666666666666</v>
      </c>
      <c r="E283" s="28">
        <v>1.1039999999999992</v>
      </c>
      <c r="F283" s="29">
        <f t="shared" si="4"/>
        <v>42039</v>
      </c>
      <c r="G283" s="30">
        <f>таблица[[#This Row],[дата]]+таблица[[#This Row],[время]]</f>
        <v>42039.166666666664</v>
      </c>
    </row>
    <row r="284" spans="1:7" ht="18.75" x14ac:dyDescent="0.3">
      <c r="A284" s="25">
        <v>2015</v>
      </c>
      <c r="B284" s="26">
        <v>2</v>
      </c>
      <c r="C284" s="26">
        <v>4</v>
      </c>
      <c r="D284" s="27">
        <v>0.17708333333333334</v>
      </c>
      <c r="E284" s="28">
        <v>1.0680000000000121</v>
      </c>
      <c r="F284" s="29">
        <f t="shared" si="4"/>
        <v>42039</v>
      </c>
      <c r="G284" s="30">
        <f>таблица[[#This Row],[дата]]+таблица[[#This Row],[время]]</f>
        <v>42039.177083333336</v>
      </c>
    </row>
    <row r="285" spans="1:7" ht="18.75" x14ac:dyDescent="0.3">
      <c r="A285" s="25">
        <v>2015</v>
      </c>
      <c r="B285" s="26">
        <v>2</v>
      </c>
      <c r="C285" s="26">
        <v>4</v>
      </c>
      <c r="D285" s="27">
        <v>0.1875</v>
      </c>
      <c r="E285" s="28">
        <v>1.1289999999999907</v>
      </c>
      <c r="F285" s="29">
        <f t="shared" si="4"/>
        <v>42039</v>
      </c>
      <c r="G285" s="30">
        <f>таблица[[#This Row],[дата]]+таблица[[#This Row],[время]]</f>
        <v>42039.1875</v>
      </c>
    </row>
    <row r="286" spans="1:7" ht="18.75" x14ac:dyDescent="0.3">
      <c r="A286" s="25">
        <v>2015</v>
      </c>
      <c r="B286" s="26">
        <v>2</v>
      </c>
      <c r="C286" s="26">
        <v>4</v>
      </c>
      <c r="D286" s="27">
        <v>0.19791666666666666</v>
      </c>
      <c r="E286" s="28">
        <v>1.046999999999997</v>
      </c>
      <c r="F286" s="29">
        <f t="shared" si="4"/>
        <v>42039</v>
      </c>
      <c r="G286" s="30">
        <f>таблица[[#This Row],[дата]]+таблица[[#This Row],[время]]</f>
        <v>42039.197916666664</v>
      </c>
    </row>
    <row r="287" spans="1:7" ht="18.75" x14ac:dyDescent="0.3">
      <c r="A287" s="25">
        <v>2015</v>
      </c>
      <c r="B287" s="26">
        <v>2</v>
      </c>
      <c r="C287" s="26">
        <v>4</v>
      </c>
      <c r="D287" s="27">
        <v>0.20833333333333334</v>
      </c>
      <c r="E287" s="28">
        <v>1.0010000000000048</v>
      </c>
      <c r="F287" s="29">
        <f t="shared" si="4"/>
        <v>42039</v>
      </c>
      <c r="G287" s="30">
        <f>таблица[[#This Row],[дата]]+таблица[[#This Row],[время]]</f>
        <v>42039.208333333336</v>
      </c>
    </row>
    <row r="288" spans="1:7" ht="18.75" x14ac:dyDescent="0.3">
      <c r="A288" s="25">
        <v>2015</v>
      </c>
      <c r="B288" s="26">
        <v>2</v>
      </c>
      <c r="C288" s="26">
        <v>4</v>
      </c>
      <c r="D288" s="27">
        <v>0.21875</v>
      </c>
      <c r="E288" s="28">
        <v>0.90699999999999648</v>
      </c>
      <c r="F288" s="29">
        <f t="shared" si="4"/>
        <v>42039</v>
      </c>
      <c r="G288" s="30">
        <f>таблица[[#This Row],[дата]]+таблица[[#This Row],[время]]</f>
        <v>42039.21875</v>
      </c>
    </row>
    <row r="289" spans="1:7" ht="18.75" x14ac:dyDescent="0.3">
      <c r="A289" s="25">
        <v>2015</v>
      </c>
      <c r="B289" s="26">
        <v>2</v>
      </c>
      <c r="C289" s="26">
        <v>4</v>
      </c>
      <c r="D289" s="27">
        <v>0.22916666666666666</v>
      </c>
      <c r="E289" s="28">
        <v>0.8469999999999942</v>
      </c>
      <c r="F289" s="29">
        <f t="shared" si="4"/>
        <v>42039</v>
      </c>
      <c r="G289" s="30">
        <f>таблица[[#This Row],[дата]]+таблица[[#This Row],[время]]</f>
        <v>42039.229166666664</v>
      </c>
    </row>
    <row r="290" spans="1:7" ht="18.75" x14ac:dyDescent="0.3">
      <c r="A290" s="25">
        <v>2015</v>
      </c>
      <c r="B290" s="26">
        <v>2</v>
      </c>
      <c r="C290" s="26">
        <v>4</v>
      </c>
      <c r="D290" s="27">
        <v>0.23958333333333334</v>
      </c>
      <c r="E290" s="28">
        <v>0.91899999999999693</v>
      </c>
      <c r="F290" s="29">
        <f t="shared" si="4"/>
        <v>42039</v>
      </c>
      <c r="G290" s="30">
        <f>таблица[[#This Row],[дата]]+таблица[[#This Row],[время]]</f>
        <v>42039.239583333336</v>
      </c>
    </row>
    <row r="291" spans="1:7" ht="18.75" x14ac:dyDescent="0.3">
      <c r="A291" s="25">
        <v>2015</v>
      </c>
      <c r="B291" s="26">
        <v>2</v>
      </c>
      <c r="C291" s="26">
        <v>4</v>
      </c>
      <c r="D291" s="27">
        <v>0.25</v>
      </c>
      <c r="E291" s="28">
        <v>0.90800000000000125</v>
      </c>
      <c r="F291" s="29">
        <f t="shared" si="4"/>
        <v>42039</v>
      </c>
      <c r="G291" s="30">
        <f>таблица[[#This Row],[дата]]+таблица[[#This Row],[время]]</f>
        <v>42039.25</v>
      </c>
    </row>
    <row r="292" spans="1:7" ht="18.75" x14ac:dyDescent="0.3">
      <c r="A292" s="25">
        <v>2015</v>
      </c>
      <c r="B292" s="26">
        <v>2</v>
      </c>
      <c r="C292" s="26">
        <v>4</v>
      </c>
      <c r="D292" s="27">
        <v>0.26041666666666669</v>
      </c>
      <c r="E292" s="28">
        <v>1.0259999999999962</v>
      </c>
      <c r="F292" s="29">
        <f t="shared" si="4"/>
        <v>42039</v>
      </c>
      <c r="G292" s="30">
        <f>таблица[[#This Row],[дата]]+таблица[[#This Row],[время]]</f>
        <v>42039.260416666664</v>
      </c>
    </row>
    <row r="293" spans="1:7" ht="18.75" x14ac:dyDescent="0.3">
      <c r="A293" s="25">
        <v>2015</v>
      </c>
      <c r="B293" s="26">
        <v>2</v>
      </c>
      <c r="C293" s="26">
        <v>4</v>
      </c>
      <c r="D293" s="27">
        <v>0.27083333333333331</v>
      </c>
      <c r="E293" s="28">
        <v>1.0730000000000075</v>
      </c>
      <c r="F293" s="29">
        <f t="shared" si="4"/>
        <v>42039</v>
      </c>
      <c r="G293" s="30">
        <f>таблица[[#This Row],[дата]]+таблица[[#This Row],[время]]</f>
        <v>42039.270833333336</v>
      </c>
    </row>
    <row r="294" spans="1:7" ht="18.75" x14ac:dyDescent="0.3">
      <c r="A294" s="25">
        <v>2015</v>
      </c>
      <c r="B294" s="26">
        <v>2</v>
      </c>
      <c r="C294" s="26">
        <v>4</v>
      </c>
      <c r="D294" s="27">
        <v>0.28125</v>
      </c>
      <c r="E294" s="28">
        <v>1.0840000000000032</v>
      </c>
      <c r="F294" s="29">
        <f t="shared" si="4"/>
        <v>42039</v>
      </c>
      <c r="G294" s="30">
        <f>таблица[[#This Row],[дата]]+таблица[[#This Row],[время]]</f>
        <v>42039.28125</v>
      </c>
    </row>
    <row r="295" spans="1:7" ht="18.75" x14ac:dyDescent="0.3">
      <c r="A295" s="25">
        <v>2015</v>
      </c>
      <c r="B295" s="26">
        <v>2</v>
      </c>
      <c r="C295" s="26">
        <v>4</v>
      </c>
      <c r="D295" s="27">
        <v>0.29166666666666669</v>
      </c>
      <c r="E295" s="28">
        <v>1.0049999999999955</v>
      </c>
      <c r="F295" s="29">
        <f t="shared" si="4"/>
        <v>42039</v>
      </c>
      <c r="G295" s="30">
        <f>таблица[[#This Row],[дата]]+таблица[[#This Row],[время]]</f>
        <v>42039.291666666664</v>
      </c>
    </row>
    <row r="296" spans="1:7" ht="18.75" x14ac:dyDescent="0.3">
      <c r="A296" s="25">
        <v>2015</v>
      </c>
      <c r="B296" s="26">
        <v>2</v>
      </c>
      <c r="C296" s="26">
        <v>4</v>
      </c>
      <c r="D296" s="27">
        <v>0.30208333333333331</v>
      </c>
      <c r="E296" s="28">
        <v>0.93999999999999773</v>
      </c>
      <c r="F296" s="29">
        <f t="shared" si="4"/>
        <v>42039</v>
      </c>
      <c r="G296" s="30">
        <f>таблица[[#This Row],[дата]]+таблица[[#This Row],[время]]</f>
        <v>42039.302083333336</v>
      </c>
    </row>
    <row r="297" spans="1:7" ht="18.75" x14ac:dyDescent="0.3">
      <c r="A297" s="25">
        <v>2015</v>
      </c>
      <c r="B297" s="26">
        <v>2</v>
      </c>
      <c r="C297" s="26">
        <v>4</v>
      </c>
      <c r="D297" s="27">
        <v>0.3125</v>
      </c>
      <c r="E297" s="28">
        <v>0.95600000000000307</v>
      </c>
      <c r="F297" s="29">
        <f t="shared" si="4"/>
        <v>42039</v>
      </c>
      <c r="G297" s="30">
        <f>таблица[[#This Row],[дата]]+таблица[[#This Row],[время]]</f>
        <v>42039.3125</v>
      </c>
    </row>
    <row r="298" spans="1:7" ht="18.75" x14ac:dyDescent="0.3">
      <c r="A298" s="25">
        <v>2015</v>
      </c>
      <c r="B298" s="26">
        <v>2</v>
      </c>
      <c r="C298" s="26">
        <v>4</v>
      </c>
      <c r="D298" s="27">
        <v>0.32291666666666669</v>
      </c>
      <c r="E298" s="28">
        <v>0.91199999999999193</v>
      </c>
      <c r="F298" s="29">
        <f t="shared" si="4"/>
        <v>42039</v>
      </c>
      <c r="G298" s="30">
        <f>таблица[[#This Row],[дата]]+таблица[[#This Row],[время]]</f>
        <v>42039.322916666664</v>
      </c>
    </row>
    <row r="299" spans="1:7" ht="18.75" x14ac:dyDescent="0.3">
      <c r="A299" s="25">
        <v>2015</v>
      </c>
      <c r="B299" s="26">
        <v>2</v>
      </c>
      <c r="C299" s="26">
        <v>4</v>
      </c>
      <c r="D299" s="27">
        <v>0.33333333333333331</v>
      </c>
      <c r="E299" s="28">
        <v>1.1009999999999991</v>
      </c>
      <c r="F299" s="29">
        <f t="shared" si="4"/>
        <v>42039</v>
      </c>
      <c r="G299" s="30">
        <f>таблица[[#This Row],[дата]]+таблица[[#This Row],[время]]</f>
        <v>42039.333333333336</v>
      </c>
    </row>
    <row r="300" spans="1:7" ht="18.75" x14ac:dyDescent="0.3">
      <c r="A300" s="25">
        <v>2015</v>
      </c>
      <c r="B300" s="26">
        <v>2</v>
      </c>
      <c r="C300" s="26">
        <v>4</v>
      </c>
      <c r="D300" s="27">
        <v>0.34375</v>
      </c>
      <c r="E300" s="28">
        <v>1.1410000000000053</v>
      </c>
      <c r="F300" s="29">
        <f t="shared" si="4"/>
        <v>42039</v>
      </c>
      <c r="G300" s="30">
        <f>таблица[[#This Row],[дата]]+таблица[[#This Row],[время]]</f>
        <v>42039.34375</v>
      </c>
    </row>
    <row r="301" spans="1:7" ht="18.75" x14ac:dyDescent="0.3">
      <c r="A301" s="25">
        <v>2015</v>
      </c>
      <c r="B301" s="26">
        <v>2</v>
      </c>
      <c r="C301" s="26">
        <v>4</v>
      </c>
      <c r="D301" s="27">
        <v>0.35416666666666669</v>
      </c>
      <c r="E301" s="28">
        <v>1.0489999999999924</v>
      </c>
      <c r="F301" s="29">
        <f t="shared" si="4"/>
        <v>42039</v>
      </c>
      <c r="G301" s="30">
        <f>таблица[[#This Row],[дата]]+таблица[[#This Row],[время]]</f>
        <v>42039.354166666664</v>
      </c>
    </row>
    <row r="302" spans="1:7" ht="18.75" x14ac:dyDescent="0.3">
      <c r="A302" s="25">
        <v>2015</v>
      </c>
      <c r="B302" s="26">
        <v>2</v>
      </c>
      <c r="C302" s="26">
        <v>4</v>
      </c>
      <c r="D302" s="27">
        <v>0.36458333333333331</v>
      </c>
      <c r="E302" s="28">
        <v>1.0229999999999961</v>
      </c>
      <c r="F302" s="29">
        <f t="shared" si="4"/>
        <v>42039</v>
      </c>
      <c r="G302" s="30">
        <f>таблица[[#This Row],[дата]]+таблица[[#This Row],[время]]</f>
        <v>42039.364583333336</v>
      </c>
    </row>
    <row r="303" spans="1:7" ht="18.75" x14ac:dyDescent="0.3">
      <c r="A303" s="25">
        <v>2015</v>
      </c>
      <c r="B303" s="26">
        <v>2</v>
      </c>
      <c r="C303" s="26">
        <v>4</v>
      </c>
      <c r="D303" s="27">
        <v>0.375</v>
      </c>
      <c r="E303" s="28">
        <v>0.9789999999999992</v>
      </c>
      <c r="F303" s="29">
        <f t="shared" si="4"/>
        <v>42039</v>
      </c>
      <c r="G303" s="30">
        <f>таблица[[#This Row],[дата]]+таблица[[#This Row],[время]]</f>
        <v>42039.375</v>
      </c>
    </row>
    <row r="304" spans="1:7" ht="18.75" x14ac:dyDescent="0.3">
      <c r="A304" s="25">
        <v>2015</v>
      </c>
      <c r="B304" s="26">
        <v>2</v>
      </c>
      <c r="C304" s="26">
        <v>4</v>
      </c>
      <c r="D304" s="27">
        <v>0.38541666666666669</v>
      </c>
      <c r="E304" s="28">
        <v>0.9789999999999992</v>
      </c>
      <c r="F304" s="29">
        <f t="shared" si="4"/>
        <v>42039</v>
      </c>
      <c r="G304" s="30">
        <f>таблица[[#This Row],[дата]]+таблица[[#This Row],[время]]</f>
        <v>42039.385416666664</v>
      </c>
    </row>
    <row r="305" spans="1:7" ht="18.75" x14ac:dyDescent="0.3">
      <c r="A305" s="25">
        <v>2015</v>
      </c>
      <c r="B305" s="26">
        <v>2</v>
      </c>
      <c r="C305" s="26">
        <v>4</v>
      </c>
      <c r="D305" s="27">
        <v>0.39583333333333331</v>
      </c>
      <c r="E305" s="28">
        <v>1.0550000000000068</v>
      </c>
      <c r="F305" s="29">
        <f t="shared" si="4"/>
        <v>42039</v>
      </c>
      <c r="G305" s="30">
        <f>таблица[[#This Row],[дата]]+таблица[[#This Row],[время]]</f>
        <v>42039.395833333336</v>
      </c>
    </row>
    <row r="306" spans="1:7" ht="18.75" x14ac:dyDescent="0.3">
      <c r="A306" s="25">
        <v>2015</v>
      </c>
      <c r="B306" s="26">
        <v>2</v>
      </c>
      <c r="C306" s="26">
        <v>4</v>
      </c>
      <c r="D306" s="27">
        <v>0.40625</v>
      </c>
      <c r="E306" s="28">
        <v>1.0739999999999981</v>
      </c>
      <c r="F306" s="29">
        <f t="shared" si="4"/>
        <v>42039</v>
      </c>
      <c r="G306" s="30">
        <f>таблица[[#This Row],[дата]]+таблица[[#This Row],[время]]</f>
        <v>42039.40625</v>
      </c>
    </row>
    <row r="307" spans="1:7" ht="18.75" x14ac:dyDescent="0.3">
      <c r="A307" s="25">
        <v>2015</v>
      </c>
      <c r="B307" s="26">
        <v>2</v>
      </c>
      <c r="C307" s="26">
        <v>4</v>
      </c>
      <c r="D307" s="27">
        <v>0.41666666666666669</v>
      </c>
      <c r="E307" s="28">
        <v>1.0069999999999908</v>
      </c>
      <c r="F307" s="29">
        <f t="shared" si="4"/>
        <v>42039</v>
      </c>
      <c r="G307" s="30">
        <f>таблица[[#This Row],[дата]]+таблица[[#This Row],[время]]</f>
        <v>42039.416666666664</v>
      </c>
    </row>
    <row r="308" spans="1:7" ht="18.75" x14ac:dyDescent="0.3">
      <c r="A308" s="25">
        <v>2015</v>
      </c>
      <c r="B308" s="26">
        <v>2</v>
      </c>
      <c r="C308" s="26">
        <v>4</v>
      </c>
      <c r="D308" s="27">
        <v>0.42708333333333331</v>
      </c>
      <c r="E308" s="28">
        <v>0.49599999999999511</v>
      </c>
      <c r="F308" s="29">
        <f t="shared" si="4"/>
        <v>42039</v>
      </c>
      <c r="G308" s="30">
        <f>таблица[[#This Row],[дата]]+таблица[[#This Row],[время]]</f>
        <v>42039.427083333336</v>
      </c>
    </row>
    <row r="309" spans="1:7" ht="18.75" x14ac:dyDescent="0.3">
      <c r="A309" s="25">
        <v>2015</v>
      </c>
      <c r="B309" s="26">
        <v>2</v>
      </c>
      <c r="C309" s="26">
        <v>4</v>
      </c>
      <c r="D309" s="27">
        <v>0.4375</v>
      </c>
      <c r="E309" s="28">
        <v>0.74600000000000932</v>
      </c>
      <c r="F309" s="29">
        <f t="shared" si="4"/>
        <v>42039</v>
      </c>
      <c r="G309" s="30">
        <f>таблица[[#This Row],[дата]]+таблица[[#This Row],[время]]</f>
        <v>42039.4375</v>
      </c>
    </row>
    <row r="310" spans="1:7" ht="18.75" x14ac:dyDescent="0.3">
      <c r="A310" s="25">
        <v>2015</v>
      </c>
      <c r="B310" s="26">
        <v>2</v>
      </c>
      <c r="C310" s="26">
        <v>4</v>
      </c>
      <c r="D310" s="27">
        <v>0.44791666666666669</v>
      </c>
      <c r="E310" s="28">
        <v>0.89999999999999147</v>
      </c>
      <c r="F310" s="29">
        <f t="shared" si="4"/>
        <v>42039</v>
      </c>
      <c r="G310" s="30">
        <f>таблица[[#This Row],[дата]]+таблица[[#This Row],[время]]</f>
        <v>42039.447916666664</v>
      </c>
    </row>
    <row r="311" spans="1:7" ht="18.75" x14ac:dyDescent="0.3">
      <c r="A311" s="25">
        <v>2015</v>
      </c>
      <c r="B311" s="26">
        <v>2</v>
      </c>
      <c r="C311" s="26">
        <v>4</v>
      </c>
      <c r="D311" s="27">
        <v>0.45833333333333331</v>
      </c>
      <c r="E311" s="28">
        <v>0.92900000000000205</v>
      </c>
      <c r="F311" s="29">
        <f t="shared" si="4"/>
        <v>42039</v>
      </c>
      <c r="G311" s="30">
        <f>таблица[[#This Row],[дата]]+таблица[[#This Row],[время]]</f>
        <v>42039.458333333336</v>
      </c>
    </row>
    <row r="312" spans="1:7" ht="18.75" x14ac:dyDescent="0.3">
      <c r="A312" s="25">
        <v>2015</v>
      </c>
      <c r="B312" s="26">
        <v>2</v>
      </c>
      <c r="C312" s="26">
        <v>4</v>
      </c>
      <c r="D312" s="27">
        <v>0.46875</v>
      </c>
      <c r="E312" s="28">
        <v>0.82999999999999829</v>
      </c>
      <c r="F312" s="29">
        <f t="shared" si="4"/>
        <v>42039</v>
      </c>
      <c r="G312" s="30">
        <f>таблица[[#This Row],[дата]]+таблица[[#This Row],[время]]</f>
        <v>42039.46875</v>
      </c>
    </row>
    <row r="313" spans="1:7" ht="18.75" x14ac:dyDescent="0.3">
      <c r="A313" s="25">
        <v>2015</v>
      </c>
      <c r="B313" s="26">
        <v>2</v>
      </c>
      <c r="C313" s="26">
        <v>4</v>
      </c>
      <c r="D313" s="27">
        <v>0.47916666666666669</v>
      </c>
      <c r="E313" s="28">
        <v>0.88799999999999102</v>
      </c>
      <c r="F313" s="29">
        <f t="shared" si="4"/>
        <v>42039</v>
      </c>
      <c r="G313" s="30">
        <f>таблица[[#This Row],[дата]]+таблица[[#This Row],[время]]</f>
        <v>42039.479166666664</v>
      </c>
    </row>
    <row r="314" spans="1:7" ht="18.75" x14ac:dyDescent="0.3">
      <c r="A314" s="25">
        <v>2015</v>
      </c>
      <c r="B314" s="26">
        <v>2</v>
      </c>
      <c r="C314" s="26">
        <v>4</v>
      </c>
      <c r="D314" s="27">
        <v>0.48958333333333331</v>
      </c>
      <c r="E314" s="28">
        <v>0.97700000000000387</v>
      </c>
      <c r="F314" s="29">
        <f t="shared" si="4"/>
        <v>42039</v>
      </c>
      <c r="G314" s="30">
        <f>таблица[[#This Row],[дата]]+таблица[[#This Row],[время]]</f>
        <v>42039.489583333336</v>
      </c>
    </row>
    <row r="315" spans="1:7" ht="18.75" x14ac:dyDescent="0.3">
      <c r="A315" s="25">
        <v>2015</v>
      </c>
      <c r="B315" s="26">
        <v>2</v>
      </c>
      <c r="C315" s="26">
        <v>4</v>
      </c>
      <c r="D315" s="27">
        <v>0.5</v>
      </c>
      <c r="E315" s="28">
        <v>0.94699999999998852</v>
      </c>
      <c r="F315" s="29">
        <f t="shared" si="4"/>
        <v>42039</v>
      </c>
      <c r="G315" s="30">
        <f>таблица[[#This Row],[дата]]+таблица[[#This Row],[время]]</f>
        <v>42039.5</v>
      </c>
    </row>
    <row r="316" spans="1:7" ht="18.75" x14ac:dyDescent="0.3">
      <c r="A316" s="25">
        <v>2015</v>
      </c>
      <c r="B316" s="26">
        <v>2</v>
      </c>
      <c r="C316" s="26">
        <v>4</v>
      </c>
      <c r="D316" s="27">
        <v>0.51041666666666663</v>
      </c>
      <c r="E316" s="28">
        <v>0.95900000000000318</v>
      </c>
      <c r="F316" s="29">
        <f t="shared" si="4"/>
        <v>42039</v>
      </c>
      <c r="G316" s="30">
        <f>таблица[[#This Row],[дата]]+таблица[[#This Row],[время]]</f>
        <v>42039.510416666664</v>
      </c>
    </row>
    <row r="317" spans="1:7" ht="18.75" x14ac:dyDescent="0.3">
      <c r="A317" s="25">
        <v>2015</v>
      </c>
      <c r="B317" s="26">
        <v>2</v>
      </c>
      <c r="C317" s="26">
        <v>4</v>
      </c>
      <c r="D317" s="27">
        <v>0.52083333333333337</v>
      </c>
      <c r="E317" s="28">
        <v>0.97800000000000864</v>
      </c>
      <c r="F317" s="29">
        <f t="shared" si="4"/>
        <v>42039</v>
      </c>
      <c r="G317" s="30">
        <f>таблица[[#This Row],[дата]]+таблица[[#This Row],[время]]</f>
        <v>42039.520833333336</v>
      </c>
    </row>
    <row r="318" spans="1:7" ht="18.75" x14ac:dyDescent="0.3">
      <c r="A318" s="25">
        <v>2015</v>
      </c>
      <c r="B318" s="26">
        <v>2</v>
      </c>
      <c r="C318" s="26">
        <v>4</v>
      </c>
      <c r="D318" s="27">
        <v>0.53125</v>
      </c>
      <c r="E318" s="28">
        <v>1</v>
      </c>
      <c r="F318" s="29">
        <f t="shared" si="4"/>
        <v>42039</v>
      </c>
      <c r="G318" s="30">
        <f>таблица[[#This Row],[дата]]+таблица[[#This Row],[время]]</f>
        <v>42039.53125</v>
      </c>
    </row>
    <row r="319" spans="1:7" ht="18.75" x14ac:dyDescent="0.3">
      <c r="A319" s="25">
        <v>2015</v>
      </c>
      <c r="B319" s="26">
        <v>2</v>
      </c>
      <c r="C319" s="26">
        <v>4</v>
      </c>
      <c r="D319" s="27">
        <v>0.54166666666666663</v>
      </c>
      <c r="E319" s="28">
        <v>1.0229999999999961</v>
      </c>
      <c r="F319" s="29">
        <f t="shared" si="4"/>
        <v>42039</v>
      </c>
      <c r="G319" s="30">
        <f>таблица[[#This Row],[дата]]+таблица[[#This Row],[время]]</f>
        <v>42039.541666666664</v>
      </c>
    </row>
    <row r="320" spans="1:7" ht="18.75" x14ac:dyDescent="0.3">
      <c r="A320" s="25">
        <v>2015</v>
      </c>
      <c r="B320" s="26">
        <v>2</v>
      </c>
      <c r="C320" s="26">
        <v>4</v>
      </c>
      <c r="D320" s="27">
        <v>0.55208333333333337</v>
      </c>
      <c r="E320" s="28">
        <v>1.0859999999999985</v>
      </c>
      <c r="F320" s="29">
        <f t="shared" si="4"/>
        <v>42039</v>
      </c>
      <c r="G320" s="30">
        <f>таблица[[#This Row],[дата]]+таблица[[#This Row],[время]]</f>
        <v>42039.552083333336</v>
      </c>
    </row>
    <row r="321" spans="1:7" ht="18.75" x14ac:dyDescent="0.3">
      <c r="A321" s="25">
        <v>2015</v>
      </c>
      <c r="B321" s="26">
        <v>2</v>
      </c>
      <c r="C321" s="26">
        <v>4</v>
      </c>
      <c r="D321" s="27">
        <v>0.5625</v>
      </c>
      <c r="E321" s="28">
        <v>1.1640000000000015</v>
      </c>
      <c r="F321" s="29">
        <f t="shared" si="4"/>
        <v>42039</v>
      </c>
      <c r="G321" s="30">
        <f>таблица[[#This Row],[дата]]+таблица[[#This Row],[время]]</f>
        <v>42039.5625</v>
      </c>
    </row>
    <row r="322" spans="1:7" ht="18.75" x14ac:dyDescent="0.3">
      <c r="A322" s="25">
        <v>2015</v>
      </c>
      <c r="B322" s="26">
        <v>2</v>
      </c>
      <c r="C322" s="26">
        <v>4</v>
      </c>
      <c r="D322" s="27">
        <v>0.57291666666666663</v>
      </c>
      <c r="E322" s="28">
        <v>1.1229999999999905</v>
      </c>
      <c r="F322" s="29">
        <f t="shared" ref="F322:F385" si="5">DATEVALUE(CONCATENATE(A322,".",B322,".",C322))</f>
        <v>42039</v>
      </c>
      <c r="G322" s="30">
        <f>таблица[[#This Row],[дата]]+таблица[[#This Row],[время]]</f>
        <v>42039.572916666664</v>
      </c>
    </row>
    <row r="323" spans="1:7" ht="18.75" x14ac:dyDescent="0.3">
      <c r="A323" s="25">
        <v>2015</v>
      </c>
      <c r="B323" s="26">
        <v>2</v>
      </c>
      <c r="C323" s="26">
        <v>4</v>
      </c>
      <c r="D323" s="27">
        <v>0.58333333333333337</v>
      </c>
      <c r="E323" s="28">
        <v>1.1069999999999993</v>
      </c>
      <c r="F323" s="29">
        <f t="shared" si="5"/>
        <v>42039</v>
      </c>
      <c r="G323" s="30">
        <f>таблица[[#This Row],[дата]]+таблица[[#This Row],[время]]</f>
        <v>42039.583333333336</v>
      </c>
    </row>
    <row r="324" spans="1:7" ht="18.75" x14ac:dyDescent="0.3">
      <c r="A324" s="25">
        <v>2015</v>
      </c>
      <c r="B324" s="26">
        <v>2</v>
      </c>
      <c r="C324" s="26">
        <v>4</v>
      </c>
      <c r="D324" s="27">
        <v>0.59375</v>
      </c>
      <c r="E324" s="28">
        <v>1.0799999999999983</v>
      </c>
      <c r="F324" s="29">
        <f t="shared" si="5"/>
        <v>42039</v>
      </c>
      <c r="G324" s="30">
        <f>таблица[[#This Row],[дата]]+таблица[[#This Row],[время]]</f>
        <v>42039.59375</v>
      </c>
    </row>
    <row r="325" spans="1:7" ht="18.75" x14ac:dyDescent="0.3">
      <c r="A325" s="25">
        <v>2015</v>
      </c>
      <c r="B325" s="26">
        <v>2</v>
      </c>
      <c r="C325" s="26">
        <v>4</v>
      </c>
      <c r="D325" s="27">
        <v>0.60416666666666663</v>
      </c>
      <c r="E325" s="28">
        <v>1.1140000000000043</v>
      </c>
      <c r="F325" s="29">
        <f t="shared" si="5"/>
        <v>42039</v>
      </c>
      <c r="G325" s="30">
        <f>таблица[[#This Row],[дата]]+таблица[[#This Row],[время]]</f>
        <v>42039.604166666664</v>
      </c>
    </row>
    <row r="326" spans="1:7" ht="18.75" x14ac:dyDescent="0.3">
      <c r="A326" s="25">
        <v>2015</v>
      </c>
      <c r="B326" s="26">
        <v>2</v>
      </c>
      <c r="C326" s="26">
        <v>4</v>
      </c>
      <c r="D326" s="27">
        <v>0.61458333333333337</v>
      </c>
      <c r="E326" s="28">
        <v>1.0019999999999953</v>
      </c>
      <c r="F326" s="29">
        <f t="shared" si="5"/>
        <v>42039</v>
      </c>
      <c r="G326" s="30">
        <f>таблица[[#This Row],[дата]]+таблица[[#This Row],[время]]</f>
        <v>42039.614583333336</v>
      </c>
    </row>
    <row r="327" spans="1:7" ht="18.75" x14ac:dyDescent="0.3">
      <c r="A327" s="25">
        <v>2015</v>
      </c>
      <c r="B327" s="26">
        <v>2</v>
      </c>
      <c r="C327" s="26">
        <v>4</v>
      </c>
      <c r="D327" s="27">
        <v>0.625</v>
      </c>
      <c r="E327" s="28">
        <v>0.72099999999998943</v>
      </c>
      <c r="F327" s="29">
        <f t="shared" si="5"/>
        <v>42039</v>
      </c>
      <c r="G327" s="30">
        <f>таблица[[#This Row],[дата]]+таблица[[#This Row],[время]]</f>
        <v>42039.625</v>
      </c>
    </row>
    <row r="328" spans="1:7" ht="18.75" x14ac:dyDescent="0.3">
      <c r="A328" s="25">
        <v>2015</v>
      </c>
      <c r="B328" s="26">
        <v>2</v>
      </c>
      <c r="C328" s="26">
        <v>4</v>
      </c>
      <c r="D328" s="27">
        <v>0.63541666666666663</v>
      </c>
      <c r="E328" s="28">
        <v>0.76299999999999102</v>
      </c>
      <c r="F328" s="29">
        <f t="shared" si="5"/>
        <v>42039</v>
      </c>
      <c r="G328" s="30">
        <f>таблица[[#This Row],[дата]]+таблица[[#This Row],[время]]</f>
        <v>42039.635416666664</v>
      </c>
    </row>
    <row r="329" spans="1:7" ht="18.75" x14ac:dyDescent="0.3">
      <c r="A329" s="25">
        <v>2015</v>
      </c>
      <c r="B329" s="26">
        <v>2</v>
      </c>
      <c r="C329" s="26">
        <v>4</v>
      </c>
      <c r="D329" s="27">
        <v>0.64583333333333337</v>
      </c>
      <c r="E329" s="28">
        <v>0.52799999999999159</v>
      </c>
      <c r="F329" s="29">
        <f t="shared" si="5"/>
        <v>42039</v>
      </c>
      <c r="G329" s="30">
        <f>таблица[[#This Row],[дата]]+таблица[[#This Row],[время]]</f>
        <v>42039.645833333336</v>
      </c>
    </row>
    <row r="330" spans="1:7" ht="18.75" x14ac:dyDescent="0.3">
      <c r="A330" s="25">
        <v>2015</v>
      </c>
      <c r="B330" s="26">
        <v>2</v>
      </c>
      <c r="C330" s="26">
        <v>4</v>
      </c>
      <c r="D330" s="27">
        <v>0.65625</v>
      </c>
      <c r="E330" s="28">
        <v>0.6629999999999967</v>
      </c>
      <c r="F330" s="29">
        <f t="shared" si="5"/>
        <v>42039</v>
      </c>
      <c r="G330" s="30">
        <f>таблица[[#This Row],[дата]]+таблица[[#This Row],[время]]</f>
        <v>42039.65625</v>
      </c>
    </row>
    <row r="331" spans="1:7" ht="18.75" x14ac:dyDescent="0.3">
      <c r="A331" s="25">
        <v>2015</v>
      </c>
      <c r="B331" s="26">
        <v>2</v>
      </c>
      <c r="C331" s="26">
        <v>4</v>
      </c>
      <c r="D331" s="27">
        <v>0.66666666666666663</v>
      </c>
      <c r="E331" s="28">
        <v>0.53600000000000136</v>
      </c>
      <c r="F331" s="29">
        <f t="shared" si="5"/>
        <v>42039</v>
      </c>
      <c r="G331" s="30">
        <f>таблица[[#This Row],[дата]]+таблица[[#This Row],[время]]</f>
        <v>42039.666666666664</v>
      </c>
    </row>
    <row r="332" spans="1:7" ht="18.75" x14ac:dyDescent="0.3">
      <c r="A332" s="25">
        <v>2015</v>
      </c>
      <c r="B332" s="26">
        <v>2</v>
      </c>
      <c r="C332" s="26">
        <v>4</v>
      </c>
      <c r="D332" s="27">
        <v>0.67708333333333337</v>
      </c>
      <c r="E332" s="28">
        <v>0.66799999999999216</v>
      </c>
      <c r="F332" s="29">
        <f t="shared" si="5"/>
        <v>42039</v>
      </c>
      <c r="G332" s="30">
        <f>таблица[[#This Row],[дата]]+таблица[[#This Row],[время]]</f>
        <v>42039.677083333336</v>
      </c>
    </row>
    <row r="333" spans="1:7" ht="18.75" x14ac:dyDescent="0.3">
      <c r="A333" s="25">
        <v>2015</v>
      </c>
      <c r="B333" s="26">
        <v>2</v>
      </c>
      <c r="C333" s="26">
        <v>4</v>
      </c>
      <c r="D333" s="27">
        <v>0.6875</v>
      </c>
      <c r="E333" s="28">
        <v>0.72599999999999909</v>
      </c>
      <c r="F333" s="29">
        <f t="shared" si="5"/>
        <v>42039</v>
      </c>
      <c r="G333" s="30">
        <f>таблица[[#This Row],[дата]]+таблица[[#This Row],[время]]</f>
        <v>42039.6875</v>
      </c>
    </row>
    <row r="334" spans="1:7" ht="18.75" x14ac:dyDescent="0.3">
      <c r="A334" s="25">
        <v>2015</v>
      </c>
      <c r="B334" s="26">
        <v>2</v>
      </c>
      <c r="C334" s="26">
        <v>4</v>
      </c>
      <c r="D334" s="27">
        <v>0.69791666666666663</v>
      </c>
      <c r="E334" s="28">
        <v>0.66800000000000637</v>
      </c>
      <c r="F334" s="29">
        <f t="shared" si="5"/>
        <v>42039</v>
      </c>
      <c r="G334" s="30">
        <f>таблица[[#This Row],[дата]]+таблица[[#This Row],[время]]</f>
        <v>42039.697916666664</v>
      </c>
    </row>
    <row r="335" spans="1:7" ht="18.75" x14ac:dyDescent="0.3">
      <c r="A335" s="25">
        <v>2015</v>
      </c>
      <c r="B335" s="26">
        <v>2</v>
      </c>
      <c r="C335" s="26">
        <v>4</v>
      </c>
      <c r="D335" s="27">
        <v>0.70833333333333337</v>
      </c>
      <c r="E335" s="28">
        <v>0.72599999999999909</v>
      </c>
      <c r="F335" s="29">
        <f t="shared" si="5"/>
        <v>42039</v>
      </c>
      <c r="G335" s="30">
        <f>таблица[[#This Row],[дата]]+таблица[[#This Row],[время]]</f>
        <v>42039.708333333336</v>
      </c>
    </row>
    <row r="336" spans="1:7" ht="18.75" x14ac:dyDescent="0.3">
      <c r="A336" s="25">
        <v>2015</v>
      </c>
      <c r="B336" s="26">
        <v>2</v>
      </c>
      <c r="C336" s="26">
        <v>4</v>
      </c>
      <c r="D336" s="27">
        <v>0.71875</v>
      </c>
      <c r="E336" s="28">
        <v>0.71999999999999886</v>
      </c>
      <c r="F336" s="29">
        <f t="shared" si="5"/>
        <v>42039</v>
      </c>
      <c r="G336" s="30">
        <f>таблица[[#This Row],[дата]]+таблица[[#This Row],[время]]</f>
        <v>42039.71875</v>
      </c>
    </row>
    <row r="337" spans="1:13" ht="18.75" x14ac:dyDescent="0.3">
      <c r="A337" s="25">
        <v>2015</v>
      </c>
      <c r="B337" s="26">
        <v>2</v>
      </c>
      <c r="C337" s="26">
        <v>4</v>
      </c>
      <c r="D337" s="27">
        <v>0.72916666666666663</v>
      </c>
      <c r="E337" s="28">
        <v>0.64300000000000068</v>
      </c>
      <c r="F337" s="29">
        <f t="shared" si="5"/>
        <v>42039</v>
      </c>
      <c r="G337" s="30">
        <f>таблица[[#This Row],[дата]]+таблица[[#This Row],[время]]</f>
        <v>42039.729166666664</v>
      </c>
    </row>
    <row r="338" spans="1:13" ht="18.75" x14ac:dyDescent="0.3">
      <c r="A338" s="25">
        <v>2015</v>
      </c>
      <c r="B338" s="26">
        <v>2</v>
      </c>
      <c r="C338" s="26">
        <v>4</v>
      </c>
      <c r="D338" s="27">
        <v>0.73958333333333337</v>
      </c>
      <c r="E338" s="28">
        <v>0.65699999999999648</v>
      </c>
      <c r="F338" s="29">
        <f t="shared" si="5"/>
        <v>42039</v>
      </c>
      <c r="G338" s="30">
        <f>таблица[[#This Row],[дата]]+таблица[[#This Row],[время]]</f>
        <v>42039.739583333336</v>
      </c>
    </row>
    <row r="339" spans="1:13" ht="18.75" x14ac:dyDescent="0.3">
      <c r="A339" s="25">
        <v>2015</v>
      </c>
      <c r="B339" s="26">
        <v>2</v>
      </c>
      <c r="C339" s="26">
        <v>4</v>
      </c>
      <c r="D339" s="27">
        <v>0.75</v>
      </c>
      <c r="E339" s="28">
        <v>0.60999999999999943</v>
      </c>
      <c r="F339" s="29">
        <f t="shared" si="5"/>
        <v>42039</v>
      </c>
      <c r="G339" s="30">
        <f>таблица[[#This Row],[дата]]+таблица[[#This Row],[время]]</f>
        <v>42039.75</v>
      </c>
    </row>
    <row r="340" spans="1:13" ht="18.75" x14ac:dyDescent="0.3">
      <c r="A340" s="25">
        <v>2015</v>
      </c>
      <c r="B340" s="26">
        <v>2</v>
      </c>
      <c r="C340" s="26">
        <v>4</v>
      </c>
      <c r="D340" s="27">
        <v>0.76041666666666663</v>
      </c>
      <c r="E340" s="28">
        <v>0.68500000000000227</v>
      </c>
      <c r="F340" s="29">
        <f t="shared" si="5"/>
        <v>42039</v>
      </c>
      <c r="G340" s="30">
        <f>таблица[[#This Row],[дата]]+таблица[[#This Row],[время]]</f>
        <v>42039.760416666664</v>
      </c>
    </row>
    <row r="341" spans="1:13" ht="18.75" x14ac:dyDescent="0.3">
      <c r="A341" s="25">
        <v>2015</v>
      </c>
      <c r="B341" s="26">
        <v>2</v>
      </c>
      <c r="C341" s="26">
        <v>4</v>
      </c>
      <c r="D341" s="27">
        <v>0.77083333333333337</v>
      </c>
      <c r="E341" s="28">
        <v>0.5689999999999884</v>
      </c>
      <c r="F341" s="29">
        <f t="shared" si="5"/>
        <v>42039</v>
      </c>
      <c r="G341" s="30">
        <f>таблица[[#This Row],[дата]]+таблица[[#This Row],[время]]</f>
        <v>42039.770833333336</v>
      </c>
    </row>
    <row r="342" spans="1:13" ht="18.75" x14ac:dyDescent="0.3">
      <c r="A342" s="25">
        <v>2015</v>
      </c>
      <c r="B342" s="26">
        <v>2</v>
      </c>
      <c r="C342" s="26">
        <v>4</v>
      </c>
      <c r="D342" s="27">
        <v>0.78125</v>
      </c>
      <c r="E342" s="28">
        <v>0.42799999999999727</v>
      </c>
      <c r="F342" s="29">
        <f t="shared" si="5"/>
        <v>42039</v>
      </c>
      <c r="G342" s="30">
        <f>таблица[[#This Row],[дата]]+таблица[[#This Row],[время]]</f>
        <v>42039.78125</v>
      </c>
    </row>
    <row r="343" spans="1:13" ht="18.75" x14ac:dyDescent="0.3">
      <c r="A343" s="25">
        <v>2015</v>
      </c>
      <c r="B343" s="26">
        <v>2</v>
      </c>
      <c r="C343" s="26">
        <v>4</v>
      </c>
      <c r="D343" s="27">
        <v>0.79166666666666663</v>
      </c>
      <c r="E343" s="28">
        <v>0.41600000000001103</v>
      </c>
      <c r="F343" s="29">
        <f t="shared" si="5"/>
        <v>42039</v>
      </c>
      <c r="G343" s="30">
        <f>таблица[[#This Row],[дата]]+таблица[[#This Row],[время]]</f>
        <v>42039.791666666664</v>
      </c>
    </row>
    <row r="344" spans="1:13" ht="18.75" x14ac:dyDescent="0.3">
      <c r="A344" s="25">
        <v>2015</v>
      </c>
      <c r="B344" s="26">
        <v>2</v>
      </c>
      <c r="C344" s="26">
        <v>4</v>
      </c>
      <c r="D344" s="27">
        <v>0.80208333333333337</v>
      </c>
      <c r="E344" s="28">
        <v>0.41699999999998738</v>
      </c>
      <c r="F344" s="29">
        <f t="shared" si="5"/>
        <v>42039</v>
      </c>
      <c r="G344" s="30">
        <f>таблица[[#This Row],[дата]]+таблица[[#This Row],[время]]</f>
        <v>42039.802083333336</v>
      </c>
    </row>
    <row r="345" spans="1:13" ht="18.75" x14ac:dyDescent="0.3">
      <c r="A345" s="25">
        <v>2015</v>
      </c>
      <c r="B345" s="26">
        <v>2</v>
      </c>
      <c r="C345" s="26">
        <v>4</v>
      </c>
      <c r="D345" s="27">
        <v>0.8125</v>
      </c>
      <c r="E345" s="28">
        <v>0.36899999999999977</v>
      </c>
      <c r="F345" s="29">
        <f t="shared" si="5"/>
        <v>42039</v>
      </c>
      <c r="G345" s="30">
        <f>таблица[[#This Row],[дата]]+таблица[[#This Row],[время]]</f>
        <v>42039.8125</v>
      </c>
    </row>
    <row r="346" spans="1:13" ht="18.75" x14ac:dyDescent="0.3">
      <c r="A346" s="25">
        <v>2015</v>
      </c>
      <c r="B346" s="26">
        <v>2</v>
      </c>
      <c r="C346" s="26">
        <v>4</v>
      </c>
      <c r="D346" s="27">
        <v>0.82291666666666663</v>
      </c>
      <c r="E346" s="28">
        <v>0.29399999999999693</v>
      </c>
      <c r="F346" s="29">
        <f t="shared" si="5"/>
        <v>42039</v>
      </c>
      <c r="G346" s="30">
        <f>таблица[[#This Row],[дата]]+таблица[[#This Row],[время]]</f>
        <v>42039.822916666664</v>
      </c>
    </row>
    <row r="347" spans="1:13" ht="18.75" x14ac:dyDescent="0.3">
      <c r="A347" s="25">
        <v>2015</v>
      </c>
      <c r="B347" s="26">
        <v>2</v>
      </c>
      <c r="C347" s="26">
        <v>4</v>
      </c>
      <c r="D347" s="27">
        <v>0.83333333333333337</v>
      </c>
      <c r="E347" s="28">
        <v>0.28300000000000125</v>
      </c>
      <c r="F347" s="29">
        <f t="shared" si="5"/>
        <v>42039</v>
      </c>
      <c r="G347" s="30">
        <f>таблица[[#This Row],[дата]]+таблица[[#This Row],[время]]</f>
        <v>42039.833333333336</v>
      </c>
      <c r="M347">
        <v>0.32800000000000001</v>
      </c>
    </row>
    <row r="348" spans="1:13" ht="18.75" x14ac:dyDescent="0.3">
      <c r="A348" s="25">
        <v>2015</v>
      </c>
      <c r="B348" s="26">
        <v>2</v>
      </c>
      <c r="C348" s="26">
        <v>4</v>
      </c>
      <c r="D348" s="27">
        <v>0.84375</v>
      </c>
      <c r="E348" s="28">
        <v>0.30299999999999727</v>
      </c>
      <c r="F348" s="29">
        <f t="shared" si="5"/>
        <v>42039</v>
      </c>
      <c r="G348" s="30">
        <f>таблица[[#This Row],[дата]]+таблица[[#This Row],[время]]</f>
        <v>42039.84375</v>
      </c>
    </row>
    <row r="349" spans="1:13" ht="18.75" x14ac:dyDescent="0.3">
      <c r="A349" s="25">
        <v>2015</v>
      </c>
      <c r="B349" s="26">
        <v>2</v>
      </c>
      <c r="C349" s="26">
        <v>4</v>
      </c>
      <c r="D349" s="27">
        <v>0.85416666666666663</v>
      </c>
      <c r="E349" s="28">
        <v>0.30399999999998784</v>
      </c>
      <c r="F349" s="29">
        <f t="shared" si="5"/>
        <v>42039</v>
      </c>
      <c r="G349" s="30">
        <f>таблица[[#This Row],[дата]]+таблица[[#This Row],[время]]</f>
        <v>42039.854166666664</v>
      </c>
    </row>
    <row r="350" spans="1:13" ht="18.75" x14ac:dyDescent="0.3">
      <c r="A350" s="25">
        <v>2015</v>
      </c>
      <c r="B350" s="26">
        <v>2</v>
      </c>
      <c r="C350" s="26">
        <v>4</v>
      </c>
      <c r="D350" s="27">
        <v>0.86458333333333337</v>
      </c>
      <c r="E350" s="28">
        <v>0.30999999999998806</v>
      </c>
      <c r="F350" s="29">
        <f t="shared" si="5"/>
        <v>42039</v>
      </c>
      <c r="G350" s="30">
        <f>таблица[[#This Row],[дата]]+таблица[[#This Row],[время]]</f>
        <v>42039.864583333336</v>
      </c>
    </row>
    <row r="351" spans="1:13" ht="18.75" x14ac:dyDescent="0.3">
      <c r="A351" s="25">
        <v>2015</v>
      </c>
      <c r="B351" s="26">
        <v>2</v>
      </c>
      <c r="C351" s="26">
        <v>4</v>
      </c>
      <c r="D351" s="27">
        <v>0.875</v>
      </c>
      <c r="E351" s="28">
        <v>0.32500000000000284</v>
      </c>
      <c r="F351" s="29">
        <f t="shared" si="5"/>
        <v>42039</v>
      </c>
      <c r="G351" s="30">
        <f>таблица[[#This Row],[дата]]+таблица[[#This Row],[время]]</f>
        <v>42039.875</v>
      </c>
    </row>
    <row r="352" spans="1:13" ht="18.75" x14ac:dyDescent="0.3">
      <c r="A352" s="25">
        <v>2015</v>
      </c>
      <c r="B352" s="26">
        <v>2</v>
      </c>
      <c r="C352" s="26">
        <v>4</v>
      </c>
      <c r="D352" s="27">
        <v>0.88541666666666663</v>
      </c>
      <c r="E352" s="28">
        <v>0.54899999999999238</v>
      </c>
      <c r="F352" s="29">
        <f t="shared" si="5"/>
        <v>42039</v>
      </c>
      <c r="G352" s="30">
        <f>таблица[[#This Row],[дата]]+таблица[[#This Row],[время]]</f>
        <v>42039.885416666664</v>
      </c>
      <c r="I352">
        <v>1.5309999999999999</v>
      </c>
      <c r="K352">
        <v>0.14399999999999999</v>
      </c>
    </row>
    <row r="353" spans="1:15" ht="18.75" x14ac:dyDescent="0.3">
      <c r="A353" s="25">
        <v>2015</v>
      </c>
      <c r="B353" s="26">
        <v>2</v>
      </c>
      <c r="C353" s="26">
        <v>4</v>
      </c>
      <c r="D353" s="27">
        <v>0.89583333333333337</v>
      </c>
      <c r="E353" s="28">
        <v>0.4269999999999925</v>
      </c>
      <c r="F353" s="29">
        <f t="shared" si="5"/>
        <v>42039</v>
      </c>
      <c r="G353" s="30">
        <f>таблица[[#This Row],[дата]]+таблица[[#This Row],[время]]</f>
        <v>42039.895833333336</v>
      </c>
      <c r="M353">
        <v>1.248</v>
      </c>
    </row>
    <row r="354" spans="1:15" ht="18.75" x14ac:dyDescent="0.3">
      <c r="A354" s="25">
        <v>2015</v>
      </c>
      <c r="B354" s="26">
        <v>2</v>
      </c>
      <c r="C354" s="26">
        <v>4</v>
      </c>
      <c r="D354" s="27">
        <v>0.90625</v>
      </c>
      <c r="E354" s="28">
        <v>0.5689999999999884</v>
      </c>
      <c r="F354" s="29">
        <f t="shared" si="5"/>
        <v>42039</v>
      </c>
      <c r="G354" s="30">
        <f>таблица[[#This Row],[дата]]+таблица[[#This Row],[время]]</f>
        <v>42039.90625</v>
      </c>
      <c r="I354">
        <v>0.28299999999999997</v>
      </c>
      <c r="K354">
        <v>1.1040000000000001</v>
      </c>
    </row>
    <row r="355" spans="1:15" ht="18.75" x14ac:dyDescent="0.3">
      <c r="A355" s="25">
        <v>2015</v>
      </c>
      <c r="B355" s="26">
        <v>2</v>
      </c>
      <c r="C355" s="26">
        <v>4</v>
      </c>
      <c r="D355" s="27">
        <v>0.91666666666666663</v>
      </c>
      <c r="E355" s="28">
        <v>0.61100000000000421</v>
      </c>
      <c r="F355" s="29">
        <f t="shared" si="5"/>
        <v>42039</v>
      </c>
      <c r="G355" s="30">
        <f>таблица[[#This Row],[дата]]+таблица[[#This Row],[время]]</f>
        <v>42039.916666666664</v>
      </c>
      <c r="I355" s="2"/>
      <c r="J355" s="2"/>
      <c r="K355" s="2"/>
      <c r="L355" s="2"/>
      <c r="M355" s="2"/>
      <c r="N355" s="2"/>
      <c r="O355" s="2"/>
    </row>
    <row r="356" spans="1:15" ht="18.75" x14ac:dyDescent="0.3">
      <c r="A356" s="25">
        <v>2015</v>
      </c>
      <c r="B356" s="26">
        <v>2</v>
      </c>
      <c r="C356" s="26">
        <v>4</v>
      </c>
      <c r="D356" s="27">
        <v>0.92708333333333337</v>
      </c>
      <c r="E356" s="28">
        <v>0.57299999999999329</v>
      </c>
      <c r="F356" s="29">
        <f t="shared" si="5"/>
        <v>42039</v>
      </c>
      <c r="G356" s="30">
        <f>таблица[[#This Row],[дата]]+таблица[[#This Row],[время]]</f>
        <v>42039.927083333336</v>
      </c>
    </row>
    <row r="357" spans="1:15" ht="18.75" x14ac:dyDescent="0.3">
      <c r="A357" s="25">
        <v>2015</v>
      </c>
      <c r="B357" s="26">
        <v>2</v>
      </c>
      <c r="C357" s="26">
        <v>4</v>
      </c>
      <c r="D357" s="27">
        <v>0.9375</v>
      </c>
      <c r="E357" s="28">
        <v>0.57500000000000284</v>
      </c>
      <c r="F357" s="29">
        <f t="shared" si="5"/>
        <v>42039</v>
      </c>
      <c r="G357" s="30">
        <f>таблица[[#This Row],[дата]]+таблица[[#This Row],[время]]</f>
        <v>42039.9375</v>
      </c>
    </row>
    <row r="358" spans="1:15" ht="18.75" x14ac:dyDescent="0.3">
      <c r="A358" s="25">
        <v>2015</v>
      </c>
      <c r="B358" s="26">
        <v>2</v>
      </c>
      <c r="C358" s="26">
        <v>4</v>
      </c>
      <c r="D358" s="27">
        <v>0.94791666666666663</v>
      </c>
      <c r="E358" s="28">
        <v>0.56799999999999784</v>
      </c>
      <c r="F358" s="29">
        <f t="shared" si="5"/>
        <v>42039</v>
      </c>
      <c r="G358" s="30">
        <f>таблица[[#This Row],[дата]]+таблица[[#This Row],[время]]</f>
        <v>42039.947916666664</v>
      </c>
    </row>
    <row r="359" spans="1:15" ht="18.75" x14ac:dyDescent="0.3">
      <c r="A359" s="25">
        <v>2015</v>
      </c>
      <c r="B359" s="26">
        <v>2</v>
      </c>
      <c r="C359" s="26">
        <v>4</v>
      </c>
      <c r="D359" s="27">
        <v>0.95833333333333337</v>
      </c>
      <c r="E359" s="28">
        <v>0.5280000000000058</v>
      </c>
      <c r="F359" s="29">
        <f t="shared" si="5"/>
        <v>42039</v>
      </c>
      <c r="G359" s="30">
        <f>таблица[[#This Row],[дата]]+таблица[[#This Row],[время]]</f>
        <v>42039.958333333336</v>
      </c>
    </row>
    <row r="360" spans="1:15" ht="18.75" x14ac:dyDescent="0.3">
      <c r="A360" s="25">
        <v>2015</v>
      </c>
      <c r="B360" s="26">
        <v>2</v>
      </c>
      <c r="C360" s="26">
        <v>4</v>
      </c>
      <c r="D360" s="27">
        <v>0.96875</v>
      </c>
      <c r="E360" s="28">
        <v>0.53600000000000136</v>
      </c>
      <c r="F360" s="29">
        <f t="shared" si="5"/>
        <v>42039</v>
      </c>
      <c r="G360" s="30">
        <f>таблица[[#This Row],[дата]]+таблица[[#This Row],[время]]</f>
        <v>42039.96875</v>
      </c>
    </row>
    <row r="361" spans="1:15" ht="18.75" x14ac:dyDescent="0.3">
      <c r="A361" s="25">
        <v>2015</v>
      </c>
      <c r="B361" s="26">
        <v>2</v>
      </c>
      <c r="C361" s="26">
        <v>4</v>
      </c>
      <c r="D361" s="27">
        <v>0.97916666666666663</v>
      </c>
      <c r="E361" s="28">
        <v>0.42700000000000671</v>
      </c>
      <c r="F361" s="29">
        <f t="shared" si="5"/>
        <v>42039</v>
      </c>
      <c r="G361" s="30">
        <f>таблица[[#This Row],[дата]]+таблица[[#This Row],[время]]</f>
        <v>42039.979166666664</v>
      </c>
    </row>
    <row r="362" spans="1:15" ht="18.75" x14ac:dyDescent="0.3">
      <c r="A362" s="25">
        <v>2015</v>
      </c>
      <c r="B362" s="26">
        <v>2</v>
      </c>
      <c r="C362" s="26">
        <v>4</v>
      </c>
      <c r="D362" s="27">
        <v>0.98958333333333337</v>
      </c>
      <c r="E362" s="28">
        <v>0.45699999999999363</v>
      </c>
      <c r="F362" s="29">
        <f t="shared" si="5"/>
        <v>42039</v>
      </c>
      <c r="G362" s="30">
        <f>таблица[[#This Row],[дата]]+таблица[[#This Row],[время]]</f>
        <v>42039.989583333336</v>
      </c>
    </row>
    <row r="363" spans="1:15" ht="18.75" x14ac:dyDescent="0.3">
      <c r="A363" s="25">
        <v>2015</v>
      </c>
      <c r="B363" s="26">
        <v>2</v>
      </c>
      <c r="C363" s="26">
        <v>5</v>
      </c>
      <c r="D363" s="27">
        <v>0</v>
      </c>
      <c r="E363" s="28">
        <v>0.34900000000000375</v>
      </c>
      <c r="F363" s="29">
        <f t="shared" si="5"/>
        <v>42040</v>
      </c>
      <c r="G363" s="30">
        <f>таблица[[#This Row],[дата]]+таблица[[#This Row],[время]]</f>
        <v>42040</v>
      </c>
    </row>
    <row r="364" spans="1:15" ht="18.75" x14ac:dyDescent="0.3">
      <c r="A364" s="25">
        <v>2015</v>
      </c>
      <c r="B364" s="26">
        <v>2</v>
      </c>
      <c r="C364" s="26">
        <v>5</v>
      </c>
      <c r="D364" s="27">
        <v>1.0416666666666666E-2</v>
      </c>
      <c r="E364" s="28">
        <v>0.45600000000000307</v>
      </c>
      <c r="F364" s="29">
        <f t="shared" si="5"/>
        <v>42040</v>
      </c>
      <c r="G364" s="30">
        <f>таблица[[#This Row],[дата]]+таблица[[#This Row],[время]]</f>
        <v>42040.010416666664</v>
      </c>
    </row>
    <row r="365" spans="1:15" ht="18.75" x14ac:dyDescent="0.3">
      <c r="A365" s="25">
        <v>2015</v>
      </c>
      <c r="B365" s="26">
        <v>2</v>
      </c>
      <c r="C365" s="26">
        <v>5</v>
      </c>
      <c r="D365" s="27">
        <v>2.0833333333333332E-2</v>
      </c>
      <c r="E365" s="28">
        <v>0.55999999999998806</v>
      </c>
      <c r="F365" s="29">
        <f t="shared" si="5"/>
        <v>42040</v>
      </c>
      <c r="G365" s="30">
        <f>таблица[[#This Row],[дата]]+таблица[[#This Row],[время]]</f>
        <v>42040.020833333336</v>
      </c>
    </row>
    <row r="366" spans="1:15" ht="18.75" x14ac:dyDescent="0.3">
      <c r="A366" s="25">
        <v>2015</v>
      </c>
      <c r="B366" s="26">
        <v>2</v>
      </c>
      <c r="C366" s="26">
        <v>5</v>
      </c>
      <c r="D366" s="27">
        <v>3.125E-2</v>
      </c>
      <c r="E366" s="28">
        <v>0.57499999999998863</v>
      </c>
      <c r="F366" s="29">
        <f t="shared" si="5"/>
        <v>42040</v>
      </c>
      <c r="G366" s="30">
        <f>таблица[[#This Row],[дата]]+таблица[[#This Row],[время]]</f>
        <v>42040.03125</v>
      </c>
    </row>
    <row r="367" spans="1:15" ht="18.75" x14ac:dyDescent="0.3">
      <c r="A367" s="25">
        <v>2015</v>
      </c>
      <c r="B367" s="26">
        <v>2</v>
      </c>
      <c r="C367" s="26">
        <v>5</v>
      </c>
      <c r="D367" s="27">
        <v>4.1666666666666664E-2</v>
      </c>
      <c r="E367" s="28">
        <v>0.53399999999999181</v>
      </c>
      <c r="F367" s="29">
        <f t="shared" si="5"/>
        <v>42040</v>
      </c>
      <c r="G367" s="30">
        <f>таблица[[#This Row],[дата]]+таблица[[#This Row],[время]]</f>
        <v>42040.041666666664</v>
      </c>
    </row>
    <row r="368" spans="1:15" ht="18.75" x14ac:dyDescent="0.3">
      <c r="A368" s="25">
        <v>2015</v>
      </c>
      <c r="B368" s="26">
        <v>2</v>
      </c>
      <c r="C368" s="26">
        <v>5</v>
      </c>
      <c r="D368" s="27">
        <v>5.2083333333333336E-2</v>
      </c>
      <c r="E368" s="28">
        <v>0.45400000000000773</v>
      </c>
      <c r="F368" s="29">
        <f t="shared" si="5"/>
        <v>42040</v>
      </c>
      <c r="G368" s="30">
        <f>таблица[[#This Row],[дата]]+таблица[[#This Row],[время]]</f>
        <v>42040.052083333336</v>
      </c>
    </row>
    <row r="369" spans="1:7" ht="18.75" x14ac:dyDescent="0.3">
      <c r="A369" s="25">
        <v>2015</v>
      </c>
      <c r="B369" s="26">
        <v>2</v>
      </c>
      <c r="C369" s="26">
        <v>5</v>
      </c>
      <c r="D369" s="27">
        <v>6.25E-2</v>
      </c>
      <c r="E369" s="28">
        <v>0.46099999999999852</v>
      </c>
      <c r="F369" s="29">
        <f t="shared" si="5"/>
        <v>42040</v>
      </c>
      <c r="G369" s="30">
        <f>таблица[[#This Row],[дата]]+таблица[[#This Row],[время]]</f>
        <v>42040.0625</v>
      </c>
    </row>
    <row r="370" spans="1:7" ht="18.75" x14ac:dyDescent="0.3">
      <c r="A370" s="25">
        <v>2015</v>
      </c>
      <c r="B370" s="26">
        <v>2</v>
      </c>
      <c r="C370" s="26">
        <v>5</v>
      </c>
      <c r="D370" s="27">
        <v>7.2916666666666671E-2</v>
      </c>
      <c r="E370" s="28">
        <v>0.46199999999998909</v>
      </c>
      <c r="F370" s="29">
        <f t="shared" si="5"/>
        <v>42040</v>
      </c>
      <c r="G370" s="30">
        <f>таблица[[#This Row],[дата]]+таблица[[#This Row],[время]]</f>
        <v>42040.072916666664</v>
      </c>
    </row>
    <row r="371" spans="1:7" ht="18.75" x14ac:dyDescent="0.3">
      <c r="A371" s="25">
        <v>2015</v>
      </c>
      <c r="B371" s="26">
        <v>2</v>
      </c>
      <c r="C371" s="26">
        <v>5</v>
      </c>
      <c r="D371" s="27">
        <v>8.3333333333333329E-2</v>
      </c>
      <c r="E371" s="28">
        <v>0.37899999999999068</v>
      </c>
      <c r="F371" s="29">
        <f t="shared" si="5"/>
        <v>42040</v>
      </c>
      <c r="G371" s="30">
        <f>таблица[[#This Row],[дата]]+таблица[[#This Row],[время]]</f>
        <v>42040.083333333336</v>
      </c>
    </row>
    <row r="372" spans="1:7" ht="18.75" x14ac:dyDescent="0.3">
      <c r="A372" s="25">
        <v>2015</v>
      </c>
      <c r="B372" s="26">
        <v>2</v>
      </c>
      <c r="C372" s="26">
        <v>5</v>
      </c>
      <c r="D372" s="27">
        <v>9.375E-2</v>
      </c>
      <c r="E372" s="28">
        <v>0.39400000000000546</v>
      </c>
      <c r="F372" s="29">
        <f t="shared" si="5"/>
        <v>42040</v>
      </c>
      <c r="G372" s="30">
        <f>таблица[[#This Row],[дата]]+таблица[[#This Row],[время]]</f>
        <v>42040.09375</v>
      </c>
    </row>
    <row r="373" spans="1:7" ht="18.75" x14ac:dyDescent="0.3">
      <c r="A373" s="25">
        <v>2015</v>
      </c>
      <c r="B373" s="26">
        <v>2</v>
      </c>
      <c r="C373" s="26">
        <v>5</v>
      </c>
      <c r="D373" s="27">
        <v>0.10416666666666667</v>
      </c>
      <c r="E373" s="28">
        <v>0.33499999999999375</v>
      </c>
      <c r="F373" s="29">
        <f t="shared" si="5"/>
        <v>42040</v>
      </c>
      <c r="G373" s="30">
        <f>таблица[[#This Row],[дата]]+таблица[[#This Row],[время]]</f>
        <v>42040.104166666664</v>
      </c>
    </row>
    <row r="374" spans="1:7" ht="18.75" x14ac:dyDescent="0.3">
      <c r="A374" s="25">
        <v>2015</v>
      </c>
      <c r="B374" s="26">
        <v>2</v>
      </c>
      <c r="C374" s="26">
        <v>5</v>
      </c>
      <c r="D374" s="27">
        <v>0.11458333333333333</v>
      </c>
      <c r="E374" s="28">
        <v>0.375</v>
      </c>
      <c r="F374" s="29">
        <f t="shared" si="5"/>
        <v>42040</v>
      </c>
      <c r="G374" s="30">
        <f>таблица[[#This Row],[дата]]+таблица[[#This Row],[время]]</f>
        <v>42040.114583333336</v>
      </c>
    </row>
    <row r="375" spans="1:7" ht="18.75" x14ac:dyDescent="0.3">
      <c r="A375" s="25">
        <v>2015</v>
      </c>
      <c r="B375" s="26">
        <v>2</v>
      </c>
      <c r="C375" s="26">
        <v>5</v>
      </c>
      <c r="D375" s="27">
        <v>0.125</v>
      </c>
      <c r="E375" s="28">
        <v>0.32600000000000762</v>
      </c>
      <c r="F375" s="29">
        <f t="shared" si="5"/>
        <v>42040</v>
      </c>
      <c r="G375" s="30">
        <f>таблица[[#This Row],[дата]]+таблица[[#This Row],[время]]</f>
        <v>42040.125</v>
      </c>
    </row>
    <row r="376" spans="1:7" ht="18.75" x14ac:dyDescent="0.3">
      <c r="A376" s="25">
        <v>2015</v>
      </c>
      <c r="B376" s="26">
        <v>2</v>
      </c>
      <c r="C376" s="26">
        <v>5</v>
      </c>
      <c r="D376" s="27">
        <v>0.13541666666666666</v>
      </c>
      <c r="E376" s="28">
        <v>0.35299999999999443</v>
      </c>
      <c r="F376" s="29">
        <f t="shared" si="5"/>
        <v>42040</v>
      </c>
      <c r="G376" s="30">
        <f>таблица[[#This Row],[дата]]+таблица[[#This Row],[время]]</f>
        <v>42040.135416666664</v>
      </c>
    </row>
    <row r="377" spans="1:7" ht="18.75" x14ac:dyDescent="0.3">
      <c r="A377" s="25">
        <v>2015</v>
      </c>
      <c r="B377" s="26">
        <v>2</v>
      </c>
      <c r="C377" s="26">
        <v>5</v>
      </c>
      <c r="D377" s="27">
        <v>0.14583333333333334</v>
      </c>
      <c r="E377" s="28">
        <v>0.36199999999999477</v>
      </c>
      <c r="F377" s="29">
        <f t="shared" si="5"/>
        <v>42040</v>
      </c>
      <c r="G377" s="30">
        <f>таблица[[#This Row],[дата]]+таблица[[#This Row],[время]]</f>
        <v>42040.145833333336</v>
      </c>
    </row>
    <row r="378" spans="1:7" ht="18.75" x14ac:dyDescent="0.3">
      <c r="A378" s="25">
        <v>2015</v>
      </c>
      <c r="B378" s="26">
        <v>2</v>
      </c>
      <c r="C378" s="26">
        <v>5</v>
      </c>
      <c r="D378" s="27">
        <v>0.15625</v>
      </c>
      <c r="E378" s="28">
        <v>0.41200000000000614</v>
      </c>
      <c r="F378" s="29">
        <f t="shared" si="5"/>
        <v>42040</v>
      </c>
      <c r="G378" s="30">
        <f>таблица[[#This Row],[дата]]+таблица[[#This Row],[время]]</f>
        <v>42040.15625</v>
      </c>
    </row>
    <row r="379" spans="1:7" ht="18.75" x14ac:dyDescent="0.3">
      <c r="A379" s="25">
        <v>2015</v>
      </c>
      <c r="B379" s="26">
        <v>2</v>
      </c>
      <c r="C379" s="26">
        <v>5</v>
      </c>
      <c r="D379" s="27">
        <v>0.16666666666666666</v>
      </c>
      <c r="E379" s="28">
        <v>0.46000000000000796</v>
      </c>
      <c r="F379" s="29">
        <f t="shared" si="5"/>
        <v>42040</v>
      </c>
      <c r="G379" s="30">
        <f>таблица[[#This Row],[дата]]+таблица[[#This Row],[время]]</f>
        <v>42040.166666666664</v>
      </c>
    </row>
    <row r="380" spans="1:7" ht="18.75" x14ac:dyDescent="0.3">
      <c r="A380" s="25">
        <v>2015</v>
      </c>
      <c r="B380" s="26">
        <v>2</v>
      </c>
      <c r="C380" s="26">
        <v>5</v>
      </c>
      <c r="D380" s="27">
        <v>0.17708333333333334</v>
      </c>
      <c r="E380" s="28">
        <v>0.46599999999999397</v>
      </c>
      <c r="F380" s="29">
        <f t="shared" si="5"/>
        <v>42040</v>
      </c>
      <c r="G380" s="30">
        <f>таблица[[#This Row],[дата]]+таблица[[#This Row],[время]]</f>
        <v>42040.177083333336</v>
      </c>
    </row>
    <row r="381" spans="1:7" ht="18.75" x14ac:dyDescent="0.3">
      <c r="A381" s="25">
        <v>2015</v>
      </c>
      <c r="B381" s="26">
        <v>2</v>
      </c>
      <c r="C381" s="26">
        <v>5</v>
      </c>
      <c r="D381" s="27">
        <v>0.1875</v>
      </c>
      <c r="E381" s="28">
        <v>0.46599999999999397</v>
      </c>
      <c r="F381" s="29">
        <f t="shared" si="5"/>
        <v>42040</v>
      </c>
      <c r="G381" s="30">
        <f>таблица[[#This Row],[дата]]+таблица[[#This Row],[время]]</f>
        <v>42040.1875</v>
      </c>
    </row>
    <row r="382" spans="1:7" ht="18.75" x14ac:dyDescent="0.3">
      <c r="A382" s="25">
        <v>2015</v>
      </c>
      <c r="B382" s="26">
        <v>2</v>
      </c>
      <c r="C382" s="26">
        <v>5</v>
      </c>
      <c r="D382" s="27">
        <v>0.19791666666666666</v>
      </c>
      <c r="E382" s="28">
        <v>0.52900000000001057</v>
      </c>
      <c r="F382" s="29">
        <f t="shared" si="5"/>
        <v>42040</v>
      </c>
      <c r="G382" s="30">
        <f>таблица[[#This Row],[дата]]+таблица[[#This Row],[время]]</f>
        <v>42040.197916666664</v>
      </c>
    </row>
    <row r="383" spans="1:7" ht="18.75" x14ac:dyDescent="0.3">
      <c r="A383" s="25">
        <v>2015</v>
      </c>
      <c r="B383" s="26">
        <v>2</v>
      </c>
      <c r="C383" s="26">
        <v>5</v>
      </c>
      <c r="D383" s="27">
        <v>0.20833333333333334</v>
      </c>
      <c r="E383" s="28">
        <v>0.46099999999999852</v>
      </c>
      <c r="F383" s="29">
        <f t="shared" si="5"/>
        <v>42040</v>
      </c>
      <c r="G383" s="30">
        <f>таблица[[#This Row],[дата]]+таблица[[#This Row],[время]]</f>
        <v>42040.208333333336</v>
      </c>
    </row>
    <row r="384" spans="1:7" ht="18.75" x14ac:dyDescent="0.3">
      <c r="A384" s="25">
        <v>2015</v>
      </c>
      <c r="B384" s="26">
        <v>2</v>
      </c>
      <c r="C384" s="26">
        <v>5</v>
      </c>
      <c r="D384" s="27">
        <v>0.21875</v>
      </c>
      <c r="E384" s="28">
        <v>0.4339999999999975</v>
      </c>
      <c r="F384" s="29">
        <f t="shared" si="5"/>
        <v>42040</v>
      </c>
      <c r="G384" s="30">
        <f>таблица[[#This Row],[дата]]+таблица[[#This Row],[время]]</f>
        <v>42040.21875</v>
      </c>
    </row>
    <row r="385" spans="1:7" ht="18.75" x14ac:dyDescent="0.3">
      <c r="A385" s="25">
        <v>2015</v>
      </c>
      <c r="B385" s="26">
        <v>2</v>
      </c>
      <c r="C385" s="26">
        <v>5</v>
      </c>
      <c r="D385" s="27">
        <v>0.22916666666666666</v>
      </c>
      <c r="E385" s="28">
        <v>0.48399999999999466</v>
      </c>
      <c r="F385" s="29">
        <f t="shared" si="5"/>
        <v>42040</v>
      </c>
      <c r="G385" s="30">
        <f>таблица[[#This Row],[дата]]+таблица[[#This Row],[время]]</f>
        <v>42040.229166666664</v>
      </c>
    </row>
    <row r="386" spans="1:7" ht="18.75" x14ac:dyDescent="0.3">
      <c r="A386" s="25">
        <v>2015</v>
      </c>
      <c r="B386" s="26">
        <v>2</v>
      </c>
      <c r="C386" s="26">
        <v>5</v>
      </c>
      <c r="D386" s="27">
        <v>0.23958333333333334</v>
      </c>
      <c r="E386" s="28">
        <v>0.47499999999999432</v>
      </c>
      <c r="F386" s="29">
        <f t="shared" ref="F386:F449" si="6">DATEVALUE(CONCATENATE(A386,".",B386,".",C386))</f>
        <v>42040</v>
      </c>
      <c r="G386" s="30">
        <f>таблица[[#This Row],[дата]]+таблица[[#This Row],[время]]</f>
        <v>42040.239583333336</v>
      </c>
    </row>
    <row r="387" spans="1:7" ht="18.75" x14ac:dyDescent="0.3">
      <c r="A387" s="25">
        <v>2015</v>
      </c>
      <c r="B387" s="26">
        <v>2</v>
      </c>
      <c r="C387" s="26">
        <v>5</v>
      </c>
      <c r="D387" s="27">
        <v>0.25</v>
      </c>
      <c r="E387" s="28">
        <v>0.44400000000000261</v>
      </c>
      <c r="F387" s="29">
        <f t="shared" si="6"/>
        <v>42040</v>
      </c>
      <c r="G387" s="30">
        <f>таблица[[#This Row],[дата]]+таблица[[#This Row],[время]]</f>
        <v>42040.25</v>
      </c>
    </row>
    <row r="388" spans="1:7" ht="18.75" x14ac:dyDescent="0.3">
      <c r="A388" s="25">
        <v>2015</v>
      </c>
      <c r="B388" s="26">
        <v>2</v>
      </c>
      <c r="C388" s="26">
        <v>5</v>
      </c>
      <c r="D388" s="27">
        <v>0.26041666666666669</v>
      </c>
      <c r="E388" s="28">
        <v>0.38400000000000034</v>
      </c>
      <c r="F388" s="29">
        <f t="shared" si="6"/>
        <v>42040</v>
      </c>
      <c r="G388" s="30">
        <f>таблица[[#This Row],[дата]]+таблица[[#This Row],[время]]</f>
        <v>42040.260416666664</v>
      </c>
    </row>
    <row r="389" spans="1:7" ht="18.75" x14ac:dyDescent="0.3">
      <c r="A389" s="25">
        <v>2015</v>
      </c>
      <c r="B389" s="26">
        <v>2</v>
      </c>
      <c r="C389" s="26">
        <v>5</v>
      </c>
      <c r="D389" s="27">
        <v>0.27083333333333331</v>
      </c>
      <c r="E389" s="28">
        <v>0.33899999999999864</v>
      </c>
      <c r="F389" s="29">
        <f t="shared" si="6"/>
        <v>42040</v>
      </c>
      <c r="G389" s="30">
        <f>таблица[[#This Row],[дата]]+таблица[[#This Row],[время]]</f>
        <v>42040.270833333336</v>
      </c>
    </row>
    <row r="390" spans="1:7" ht="18.75" x14ac:dyDescent="0.3">
      <c r="A390" s="25">
        <v>2015</v>
      </c>
      <c r="B390" s="26">
        <v>2</v>
      </c>
      <c r="C390" s="26">
        <v>5</v>
      </c>
      <c r="D390" s="27">
        <v>0.28125</v>
      </c>
      <c r="E390" s="28">
        <v>0.28399999999999181</v>
      </c>
      <c r="F390" s="29">
        <f t="shared" si="6"/>
        <v>42040</v>
      </c>
      <c r="G390" s="30">
        <f>таблица[[#This Row],[дата]]+таблица[[#This Row],[время]]</f>
        <v>42040.28125</v>
      </c>
    </row>
    <row r="391" spans="1:7" ht="18.75" x14ac:dyDescent="0.3">
      <c r="A391" s="25">
        <v>2015</v>
      </c>
      <c r="B391" s="26">
        <v>2</v>
      </c>
      <c r="C391" s="26">
        <v>5</v>
      </c>
      <c r="D391" s="27">
        <v>0.29166666666666669</v>
      </c>
      <c r="E391" s="28">
        <v>0.27900000000001057</v>
      </c>
      <c r="F391" s="29">
        <f t="shared" si="6"/>
        <v>42040</v>
      </c>
      <c r="G391" s="30">
        <f>таблица[[#This Row],[дата]]+таблица[[#This Row],[время]]</f>
        <v>42040.291666666664</v>
      </c>
    </row>
    <row r="392" spans="1:7" ht="18.75" x14ac:dyDescent="0.3">
      <c r="A392" s="25">
        <v>2015</v>
      </c>
      <c r="B392" s="26">
        <v>2</v>
      </c>
      <c r="C392" s="26">
        <v>5</v>
      </c>
      <c r="D392" s="27">
        <v>0.30208333333333331</v>
      </c>
      <c r="E392" s="28">
        <v>0.23499999999999943</v>
      </c>
      <c r="F392" s="29">
        <f t="shared" si="6"/>
        <v>42040</v>
      </c>
      <c r="G392" s="30">
        <f>таблица[[#This Row],[дата]]+таблица[[#This Row],[время]]</f>
        <v>42040.302083333336</v>
      </c>
    </row>
    <row r="393" spans="1:7" ht="18.75" x14ac:dyDescent="0.3">
      <c r="A393" s="25">
        <v>2015</v>
      </c>
      <c r="B393" s="26">
        <v>2</v>
      </c>
      <c r="C393" s="26">
        <v>5</v>
      </c>
      <c r="D393" s="27">
        <v>0.3125</v>
      </c>
      <c r="E393" s="28">
        <v>0.22499999999999432</v>
      </c>
      <c r="F393" s="29">
        <f t="shared" si="6"/>
        <v>42040</v>
      </c>
      <c r="G393" s="30">
        <f>таблица[[#This Row],[дата]]+таблица[[#This Row],[время]]</f>
        <v>42040.3125</v>
      </c>
    </row>
    <row r="394" spans="1:7" ht="18.75" x14ac:dyDescent="0.3">
      <c r="A394" s="25">
        <v>2015</v>
      </c>
      <c r="B394" s="26">
        <v>2</v>
      </c>
      <c r="C394" s="26">
        <v>5</v>
      </c>
      <c r="D394" s="27">
        <v>0.32291666666666669</v>
      </c>
      <c r="E394" s="28">
        <v>0.30800000000000693</v>
      </c>
      <c r="F394" s="29">
        <f t="shared" si="6"/>
        <v>42040</v>
      </c>
      <c r="G394" s="30">
        <f>таблица[[#This Row],[дата]]+таблица[[#This Row],[время]]</f>
        <v>42040.322916666664</v>
      </c>
    </row>
    <row r="395" spans="1:7" ht="18.75" x14ac:dyDescent="0.3">
      <c r="A395" s="25">
        <v>2015</v>
      </c>
      <c r="B395" s="26">
        <v>2</v>
      </c>
      <c r="C395" s="26">
        <v>5</v>
      </c>
      <c r="D395" s="27">
        <v>0.33333333333333331</v>
      </c>
      <c r="E395" s="28">
        <v>0.4269999999999925</v>
      </c>
      <c r="F395" s="29">
        <f t="shared" si="6"/>
        <v>42040</v>
      </c>
      <c r="G395" s="30">
        <f>таблица[[#This Row],[дата]]+таблица[[#This Row],[время]]</f>
        <v>42040.333333333336</v>
      </c>
    </row>
    <row r="396" spans="1:7" ht="18.75" x14ac:dyDescent="0.3">
      <c r="A396" s="25">
        <v>2015</v>
      </c>
      <c r="B396" s="26">
        <v>2</v>
      </c>
      <c r="C396" s="26">
        <v>5</v>
      </c>
      <c r="D396" s="27">
        <v>0.34375</v>
      </c>
      <c r="E396" s="28">
        <v>0.34199999999999875</v>
      </c>
      <c r="F396" s="29">
        <f t="shared" si="6"/>
        <v>42040</v>
      </c>
      <c r="G396" s="30">
        <f>таблица[[#This Row],[дата]]+таблица[[#This Row],[время]]</f>
        <v>42040.34375</v>
      </c>
    </row>
    <row r="397" spans="1:7" ht="18.75" x14ac:dyDescent="0.3">
      <c r="A397" s="25">
        <v>2015</v>
      </c>
      <c r="B397" s="26">
        <v>2</v>
      </c>
      <c r="C397" s="26">
        <v>5</v>
      </c>
      <c r="D397" s="27">
        <v>0.35416666666666669</v>
      </c>
      <c r="E397" s="28">
        <v>0.39900000000000091</v>
      </c>
      <c r="F397" s="29">
        <f t="shared" si="6"/>
        <v>42040</v>
      </c>
      <c r="G397" s="30">
        <f>таблица[[#This Row],[дата]]+таблица[[#This Row],[время]]</f>
        <v>42040.354166666664</v>
      </c>
    </row>
    <row r="398" spans="1:7" ht="18.75" x14ac:dyDescent="0.3">
      <c r="A398" s="25">
        <v>2015</v>
      </c>
      <c r="B398" s="26">
        <v>2</v>
      </c>
      <c r="C398" s="26">
        <v>5</v>
      </c>
      <c r="D398" s="27">
        <v>0.36458333333333331</v>
      </c>
      <c r="E398" s="28">
        <v>0.29999999999999716</v>
      </c>
      <c r="F398" s="29">
        <f t="shared" si="6"/>
        <v>42040</v>
      </c>
      <c r="G398" s="30">
        <f>таблица[[#This Row],[дата]]+таблица[[#This Row],[время]]</f>
        <v>42040.364583333336</v>
      </c>
    </row>
    <row r="399" spans="1:7" ht="18.75" x14ac:dyDescent="0.3">
      <c r="A399" s="25">
        <v>2015</v>
      </c>
      <c r="B399" s="26">
        <v>2</v>
      </c>
      <c r="C399" s="26">
        <v>5</v>
      </c>
      <c r="D399" s="27">
        <v>0.375</v>
      </c>
      <c r="E399" s="28">
        <v>0.35499999999998977</v>
      </c>
      <c r="F399" s="29">
        <f t="shared" si="6"/>
        <v>42040</v>
      </c>
      <c r="G399" s="30">
        <f>таблица[[#This Row],[дата]]+таблица[[#This Row],[время]]</f>
        <v>42040.375</v>
      </c>
    </row>
    <row r="400" spans="1:7" ht="18.75" x14ac:dyDescent="0.3">
      <c r="A400" s="25">
        <v>2015</v>
      </c>
      <c r="B400" s="26">
        <v>2</v>
      </c>
      <c r="C400" s="26">
        <v>5</v>
      </c>
      <c r="D400" s="27">
        <v>0.38541666666666669</v>
      </c>
      <c r="E400" s="28">
        <v>0.30999999999998806</v>
      </c>
      <c r="F400" s="29">
        <f t="shared" si="6"/>
        <v>42040</v>
      </c>
      <c r="G400" s="30">
        <f>таблица[[#This Row],[дата]]+таблица[[#This Row],[время]]</f>
        <v>42040.385416666664</v>
      </c>
    </row>
    <row r="401" spans="1:7" ht="18.75" x14ac:dyDescent="0.3">
      <c r="A401" s="25">
        <v>2015</v>
      </c>
      <c r="B401" s="26">
        <v>2</v>
      </c>
      <c r="C401" s="26">
        <v>5</v>
      </c>
      <c r="D401" s="27">
        <v>0.39583333333333331</v>
      </c>
      <c r="E401" s="28">
        <v>0.30200000000000671</v>
      </c>
      <c r="F401" s="29">
        <f t="shared" si="6"/>
        <v>42040</v>
      </c>
      <c r="G401" s="30">
        <f>таблица[[#This Row],[дата]]+таблица[[#This Row],[время]]</f>
        <v>42040.395833333336</v>
      </c>
    </row>
    <row r="402" spans="1:7" ht="18.75" x14ac:dyDescent="0.3">
      <c r="A402" s="25">
        <v>2015</v>
      </c>
      <c r="B402" s="26">
        <v>2</v>
      </c>
      <c r="C402" s="26">
        <v>5</v>
      </c>
      <c r="D402" s="27">
        <v>0.40625</v>
      </c>
      <c r="E402" s="28">
        <v>0.3019999999999925</v>
      </c>
      <c r="F402" s="29">
        <f t="shared" si="6"/>
        <v>42040</v>
      </c>
      <c r="G402" s="30">
        <f>таблица[[#This Row],[дата]]+таблица[[#This Row],[время]]</f>
        <v>42040.40625</v>
      </c>
    </row>
    <row r="403" spans="1:7" ht="18.75" x14ac:dyDescent="0.3">
      <c r="A403" s="25">
        <v>2015</v>
      </c>
      <c r="B403" s="26">
        <v>2</v>
      </c>
      <c r="C403" s="26">
        <v>5</v>
      </c>
      <c r="D403" s="27">
        <v>0.41666666666666669</v>
      </c>
      <c r="E403" s="28">
        <v>0.34600000000000364</v>
      </c>
      <c r="F403" s="29">
        <f t="shared" si="6"/>
        <v>42040</v>
      </c>
      <c r="G403" s="30">
        <f>таблица[[#This Row],[дата]]+таблица[[#This Row],[время]]</f>
        <v>42040.416666666664</v>
      </c>
    </row>
    <row r="404" spans="1:7" ht="18.75" x14ac:dyDescent="0.3">
      <c r="A404" s="25">
        <v>2015</v>
      </c>
      <c r="B404" s="26">
        <v>2</v>
      </c>
      <c r="C404" s="26">
        <v>5</v>
      </c>
      <c r="D404" s="27">
        <v>0.42708333333333331</v>
      </c>
      <c r="E404" s="28">
        <v>0.30100000000000193</v>
      </c>
      <c r="F404" s="29">
        <f t="shared" si="6"/>
        <v>42040</v>
      </c>
      <c r="G404" s="30">
        <f>таблица[[#This Row],[дата]]+таблица[[#This Row],[время]]</f>
        <v>42040.427083333336</v>
      </c>
    </row>
    <row r="405" spans="1:7" ht="18.75" x14ac:dyDescent="0.3">
      <c r="A405" s="25">
        <v>2015</v>
      </c>
      <c r="B405" s="26">
        <v>2</v>
      </c>
      <c r="C405" s="26">
        <v>5</v>
      </c>
      <c r="D405" s="27">
        <v>0.4375</v>
      </c>
      <c r="E405" s="28">
        <v>0.28400000000000603</v>
      </c>
      <c r="F405" s="29">
        <f t="shared" si="6"/>
        <v>42040</v>
      </c>
      <c r="G405" s="30">
        <f>таблица[[#This Row],[дата]]+таблица[[#This Row],[время]]</f>
        <v>42040.4375</v>
      </c>
    </row>
    <row r="406" spans="1:7" ht="18.75" x14ac:dyDescent="0.3">
      <c r="A406" s="25">
        <v>2015</v>
      </c>
      <c r="B406" s="26">
        <v>2</v>
      </c>
      <c r="C406" s="26">
        <v>5</v>
      </c>
      <c r="D406" s="27">
        <v>0.44791666666666669</v>
      </c>
      <c r="E406" s="28">
        <v>0.24800000000000466</v>
      </c>
      <c r="F406" s="29">
        <f t="shared" si="6"/>
        <v>42040</v>
      </c>
      <c r="G406" s="30">
        <f>таблица[[#This Row],[дата]]+таблица[[#This Row],[время]]</f>
        <v>42040.447916666664</v>
      </c>
    </row>
    <row r="407" spans="1:7" ht="18.75" x14ac:dyDescent="0.3">
      <c r="A407" s="25">
        <v>2015</v>
      </c>
      <c r="B407" s="26">
        <v>2</v>
      </c>
      <c r="C407" s="26">
        <v>5</v>
      </c>
      <c r="D407" s="27">
        <v>0.45833333333333331</v>
      </c>
      <c r="E407" s="28">
        <v>0.18600000000000705</v>
      </c>
      <c r="F407" s="29">
        <f t="shared" si="6"/>
        <v>42040</v>
      </c>
      <c r="G407" s="30">
        <f>таблица[[#This Row],[дата]]+таблица[[#This Row],[время]]</f>
        <v>42040.458333333336</v>
      </c>
    </row>
    <row r="408" spans="1:7" ht="18.75" x14ac:dyDescent="0.3">
      <c r="A408" s="25">
        <v>2015</v>
      </c>
      <c r="B408" s="26">
        <v>2</v>
      </c>
      <c r="C408" s="26">
        <v>5</v>
      </c>
      <c r="D408" s="27">
        <v>0.46875</v>
      </c>
      <c r="E408" s="28">
        <v>0.24899999999999523</v>
      </c>
      <c r="F408" s="29">
        <f t="shared" si="6"/>
        <v>42040</v>
      </c>
      <c r="G408" s="30">
        <f>таблица[[#This Row],[дата]]+таблица[[#This Row],[время]]</f>
        <v>42040.46875</v>
      </c>
    </row>
    <row r="409" spans="1:7" ht="18.75" x14ac:dyDescent="0.3">
      <c r="A409" s="25">
        <v>2015</v>
      </c>
      <c r="B409" s="26">
        <v>2</v>
      </c>
      <c r="C409" s="26">
        <v>5</v>
      </c>
      <c r="D409" s="27">
        <v>0.47916666666666669</v>
      </c>
      <c r="E409" s="28">
        <v>0.26899999999999125</v>
      </c>
      <c r="F409" s="29">
        <f t="shared" si="6"/>
        <v>42040</v>
      </c>
      <c r="G409" s="30">
        <f>таблица[[#This Row],[дата]]+таблица[[#This Row],[время]]</f>
        <v>42040.479166666664</v>
      </c>
    </row>
    <row r="410" spans="1:7" ht="18.75" x14ac:dyDescent="0.3">
      <c r="A410" s="25">
        <v>2015</v>
      </c>
      <c r="B410" s="26">
        <v>2</v>
      </c>
      <c r="C410" s="26">
        <v>5</v>
      </c>
      <c r="D410" s="27">
        <v>0.48958333333333331</v>
      </c>
      <c r="E410" s="28">
        <v>0.17600000000000193</v>
      </c>
      <c r="F410" s="29">
        <f t="shared" si="6"/>
        <v>42040</v>
      </c>
      <c r="G410" s="30">
        <f>таблица[[#This Row],[дата]]+таблица[[#This Row],[время]]</f>
        <v>42040.489583333336</v>
      </c>
    </row>
    <row r="411" spans="1:7" ht="18.75" x14ac:dyDescent="0.3">
      <c r="A411" s="25">
        <v>2015</v>
      </c>
      <c r="B411" s="26">
        <v>2</v>
      </c>
      <c r="C411" s="26">
        <v>5</v>
      </c>
      <c r="D411" s="27">
        <v>0.5</v>
      </c>
      <c r="E411" s="28">
        <v>0.21300000000000807</v>
      </c>
      <c r="F411" s="29">
        <f t="shared" si="6"/>
        <v>42040</v>
      </c>
      <c r="G411" s="30">
        <f>таблица[[#This Row],[дата]]+таблица[[#This Row],[время]]</f>
        <v>42040.5</v>
      </c>
    </row>
    <row r="412" spans="1:7" ht="18.75" x14ac:dyDescent="0.3">
      <c r="A412" s="25">
        <v>2015</v>
      </c>
      <c r="B412" s="26">
        <v>2</v>
      </c>
      <c r="C412" s="26">
        <v>5</v>
      </c>
      <c r="D412" s="27">
        <v>0.51041666666666663</v>
      </c>
      <c r="E412" s="28">
        <v>0.33199999999999363</v>
      </c>
      <c r="F412" s="29">
        <f t="shared" si="6"/>
        <v>42040</v>
      </c>
      <c r="G412" s="30">
        <f>таблица[[#This Row],[дата]]+таблица[[#This Row],[время]]</f>
        <v>42040.510416666664</v>
      </c>
    </row>
    <row r="413" spans="1:7" ht="18.75" x14ac:dyDescent="0.3">
      <c r="A413" s="25">
        <v>2015</v>
      </c>
      <c r="B413" s="26">
        <v>2</v>
      </c>
      <c r="C413" s="26">
        <v>5</v>
      </c>
      <c r="D413" s="27">
        <v>0.52083333333333337</v>
      </c>
      <c r="E413" s="28">
        <v>0.28900000000000148</v>
      </c>
      <c r="F413" s="29">
        <f t="shared" si="6"/>
        <v>42040</v>
      </c>
      <c r="G413" s="30">
        <f>таблица[[#This Row],[дата]]+таблица[[#This Row],[время]]</f>
        <v>42040.520833333336</v>
      </c>
    </row>
    <row r="414" spans="1:7" ht="18.75" x14ac:dyDescent="0.3">
      <c r="A414" s="25">
        <v>2015</v>
      </c>
      <c r="B414" s="26">
        <v>2</v>
      </c>
      <c r="C414" s="26">
        <v>5</v>
      </c>
      <c r="D414" s="27">
        <v>0.53125</v>
      </c>
      <c r="E414" s="28">
        <v>0.34099999999999397</v>
      </c>
      <c r="F414" s="29">
        <f t="shared" si="6"/>
        <v>42040</v>
      </c>
      <c r="G414" s="30">
        <f>таблица[[#This Row],[дата]]+таблица[[#This Row],[время]]</f>
        <v>42040.53125</v>
      </c>
    </row>
    <row r="415" spans="1:7" ht="18.75" x14ac:dyDescent="0.3">
      <c r="A415" s="25">
        <v>2015</v>
      </c>
      <c r="B415" s="26">
        <v>2</v>
      </c>
      <c r="C415" s="26">
        <v>5</v>
      </c>
      <c r="D415" s="27">
        <v>0.54166666666666663</v>
      </c>
      <c r="E415" s="28">
        <v>0.31199999999999761</v>
      </c>
      <c r="F415" s="29">
        <f t="shared" si="6"/>
        <v>42040</v>
      </c>
      <c r="G415" s="30">
        <f>таблица[[#This Row],[дата]]+таблица[[#This Row],[время]]</f>
        <v>42040.541666666664</v>
      </c>
    </row>
    <row r="416" spans="1:7" ht="18.75" x14ac:dyDescent="0.3">
      <c r="A416" s="25">
        <v>2015</v>
      </c>
      <c r="B416" s="26">
        <v>2</v>
      </c>
      <c r="C416" s="26">
        <v>5</v>
      </c>
      <c r="D416" s="27">
        <v>0.55208333333333337</v>
      </c>
      <c r="E416" s="28">
        <v>0.48300000000000409</v>
      </c>
      <c r="F416" s="29">
        <f t="shared" si="6"/>
        <v>42040</v>
      </c>
      <c r="G416" s="30">
        <f>таблица[[#This Row],[дата]]+таблица[[#This Row],[время]]</f>
        <v>42040.552083333336</v>
      </c>
    </row>
    <row r="417" spans="1:7" ht="18.75" x14ac:dyDescent="0.3">
      <c r="A417" s="25">
        <v>2015</v>
      </c>
      <c r="B417" s="26">
        <v>2</v>
      </c>
      <c r="C417" s="26">
        <v>5</v>
      </c>
      <c r="D417" s="27">
        <v>0.5625</v>
      </c>
      <c r="E417" s="28">
        <v>0.56400000000000716</v>
      </c>
      <c r="F417" s="29">
        <f t="shared" si="6"/>
        <v>42040</v>
      </c>
      <c r="G417" s="30">
        <f>таблица[[#This Row],[дата]]+таблица[[#This Row],[время]]</f>
        <v>42040.5625</v>
      </c>
    </row>
    <row r="418" spans="1:7" ht="18.75" x14ac:dyDescent="0.3">
      <c r="A418" s="25">
        <v>2015</v>
      </c>
      <c r="B418" s="26">
        <v>2</v>
      </c>
      <c r="C418" s="26">
        <v>5</v>
      </c>
      <c r="D418" s="27">
        <v>0.57291666666666663</v>
      </c>
      <c r="E418" s="28">
        <v>0.69199999999999307</v>
      </c>
      <c r="F418" s="29">
        <f t="shared" si="6"/>
        <v>42040</v>
      </c>
      <c r="G418" s="30">
        <f>таблица[[#This Row],[дата]]+таблица[[#This Row],[время]]</f>
        <v>42040.572916666664</v>
      </c>
    </row>
    <row r="419" spans="1:7" ht="18.75" x14ac:dyDescent="0.3">
      <c r="A419" s="25">
        <v>2015</v>
      </c>
      <c r="B419" s="26">
        <v>2</v>
      </c>
      <c r="C419" s="26">
        <v>5</v>
      </c>
      <c r="D419" s="27">
        <v>0.58333333333333337</v>
      </c>
      <c r="E419" s="28">
        <v>0.67300000000000182</v>
      </c>
      <c r="F419" s="29">
        <f t="shared" si="6"/>
        <v>42040</v>
      </c>
      <c r="G419" s="30">
        <f>таблица[[#This Row],[дата]]+таблица[[#This Row],[время]]</f>
        <v>42040.583333333336</v>
      </c>
    </row>
    <row r="420" spans="1:7" ht="18.75" x14ac:dyDescent="0.3">
      <c r="A420" s="25">
        <v>2015</v>
      </c>
      <c r="B420" s="26">
        <v>2</v>
      </c>
      <c r="C420" s="26">
        <v>5</v>
      </c>
      <c r="D420" s="27">
        <v>0.59375</v>
      </c>
      <c r="E420" s="28">
        <v>0.67599999999998772</v>
      </c>
      <c r="F420" s="29">
        <f t="shared" si="6"/>
        <v>42040</v>
      </c>
      <c r="G420" s="30">
        <f>таблица[[#This Row],[дата]]+таблица[[#This Row],[время]]</f>
        <v>42040.59375</v>
      </c>
    </row>
    <row r="421" spans="1:7" ht="18.75" x14ac:dyDescent="0.3">
      <c r="A421" s="25">
        <v>2015</v>
      </c>
      <c r="B421" s="26">
        <v>2</v>
      </c>
      <c r="C421" s="26">
        <v>5</v>
      </c>
      <c r="D421" s="27">
        <v>0.60416666666666663</v>
      </c>
      <c r="E421" s="28">
        <v>0.78300000000000125</v>
      </c>
      <c r="F421" s="29">
        <f t="shared" si="6"/>
        <v>42040</v>
      </c>
      <c r="G421" s="30">
        <f>таблица[[#This Row],[дата]]+таблица[[#This Row],[время]]</f>
        <v>42040.604166666664</v>
      </c>
    </row>
    <row r="422" spans="1:7" ht="18.75" x14ac:dyDescent="0.3">
      <c r="A422" s="25">
        <v>2015</v>
      </c>
      <c r="B422" s="26">
        <v>2</v>
      </c>
      <c r="C422" s="26">
        <v>5</v>
      </c>
      <c r="D422" s="27">
        <v>0.61458333333333337</v>
      </c>
      <c r="E422" s="28">
        <v>0.88299999999999557</v>
      </c>
      <c r="F422" s="29">
        <f t="shared" si="6"/>
        <v>42040</v>
      </c>
      <c r="G422" s="30">
        <f>таблица[[#This Row],[дата]]+таблица[[#This Row],[время]]</f>
        <v>42040.614583333336</v>
      </c>
    </row>
    <row r="423" spans="1:7" ht="18.75" x14ac:dyDescent="0.3">
      <c r="A423" s="25">
        <v>2015</v>
      </c>
      <c r="B423" s="26">
        <v>2</v>
      </c>
      <c r="C423" s="26">
        <v>5</v>
      </c>
      <c r="D423" s="27">
        <v>0.625</v>
      </c>
      <c r="E423" s="28">
        <v>1.0030000000000001</v>
      </c>
      <c r="F423" s="29">
        <f t="shared" si="6"/>
        <v>42040</v>
      </c>
      <c r="G423" s="30">
        <f>таблица[[#This Row],[дата]]+таблица[[#This Row],[время]]</f>
        <v>42040.625</v>
      </c>
    </row>
    <row r="424" spans="1:7" ht="18.75" x14ac:dyDescent="0.3">
      <c r="A424" s="25">
        <v>2015</v>
      </c>
      <c r="B424" s="26">
        <v>2</v>
      </c>
      <c r="C424" s="26">
        <v>5</v>
      </c>
      <c r="D424" s="27">
        <v>0.63541666666666663</v>
      </c>
      <c r="E424" s="28">
        <v>1.0480000000000018</v>
      </c>
      <c r="F424" s="29">
        <f t="shared" si="6"/>
        <v>42040</v>
      </c>
      <c r="G424" s="30">
        <f>таблица[[#This Row],[дата]]+таблица[[#This Row],[время]]</f>
        <v>42040.635416666664</v>
      </c>
    </row>
    <row r="425" spans="1:7" ht="18.75" x14ac:dyDescent="0.3">
      <c r="A425" s="25">
        <v>2015</v>
      </c>
      <c r="B425" s="26">
        <v>2</v>
      </c>
      <c r="C425" s="26">
        <v>5</v>
      </c>
      <c r="D425" s="27">
        <v>0.64583333333333337</v>
      </c>
      <c r="E425" s="28">
        <v>1.1239999999999952</v>
      </c>
      <c r="F425" s="29">
        <f t="shared" si="6"/>
        <v>42040</v>
      </c>
      <c r="G425" s="30">
        <f>таблица[[#This Row],[дата]]+таблица[[#This Row],[время]]</f>
        <v>42040.645833333336</v>
      </c>
    </row>
    <row r="426" spans="1:7" ht="18.75" x14ac:dyDescent="0.3">
      <c r="A426" s="25">
        <v>2015</v>
      </c>
      <c r="B426" s="26">
        <v>2</v>
      </c>
      <c r="C426" s="26">
        <v>5</v>
      </c>
      <c r="D426" s="27">
        <v>0.65625</v>
      </c>
      <c r="E426" s="28">
        <v>1.0750000000000028</v>
      </c>
      <c r="F426" s="29">
        <f t="shared" si="6"/>
        <v>42040</v>
      </c>
      <c r="G426" s="30">
        <f>таблица[[#This Row],[дата]]+таблица[[#This Row],[время]]</f>
        <v>42040.65625</v>
      </c>
    </row>
    <row r="427" spans="1:7" ht="18.75" x14ac:dyDescent="0.3">
      <c r="A427" s="25">
        <v>2015</v>
      </c>
      <c r="B427" s="26">
        <v>2</v>
      </c>
      <c r="C427" s="26">
        <v>5</v>
      </c>
      <c r="D427" s="27">
        <v>0.66666666666666663</v>
      </c>
      <c r="E427" s="28">
        <v>1.1080000000000041</v>
      </c>
      <c r="F427" s="29">
        <f t="shared" si="6"/>
        <v>42040</v>
      </c>
      <c r="G427" s="30">
        <f>таблица[[#This Row],[дата]]+таблица[[#This Row],[время]]</f>
        <v>42040.666666666664</v>
      </c>
    </row>
    <row r="428" spans="1:7" ht="18.75" x14ac:dyDescent="0.3">
      <c r="A428" s="25">
        <v>2015</v>
      </c>
      <c r="B428" s="26">
        <v>2</v>
      </c>
      <c r="C428" s="26">
        <v>5</v>
      </c>
      <c r="D428" s="27">
        <v>0.67708333333333337</v>
      </c>
      <c r="E428" s="28">
        <v>1.1689999999999969</v>
      </c>
      <c r="F428" s="29">
        <f t="shared" si="6"/>
        <v>42040</v>
      </c>
      <c r="G428" s="30">
        <f>таблица[[#This Row],[дата]]+таблица[[#This Row],[время]]</f>
        <v>42040.677083333336</v>
      </c>
    </row>
    <row r="429" spans="1:7" ht="18.75" x14ac:dyDescent="0.3">
      <c r="A429" s="25">
        <v>2015</v>
      </c>
      <c r="B429" s="26">
        <v>2</v>
      </c>
      <c r="C429" s="26">
        <v>5</v>
      </c>
      <c r="D429" s="27">
        <v>0.6875</v>
      </c>
      <c r="E429" s="28">
        <v>1.1230000000000047</v>
      </c>
      <c r="F429" s="29">
        <f t="shared" si="6"/>
        <v>42040</v>
      </c>
      <c r="G429" s="30">
        <f>таблица[[#This Row],[дата]]+таблица[[#This Row],[время]]</f>
        <v>42040.6875</v>
      </c>
    </row>
    <row r="430" spans="1:7" ht="18.75" x14ac:dyDescent="0.3">
      <c r="A430" s="25">
        <v>2015</v>
      </c>
      <c r="B430" s="26">
        <v>2</v>
      </c>
      <c r="C430" s="26">
        <v>5</v>
      </c>
      <c r="D430" s="27">
        <v>0.69791666666666663</v>
      </c>
      <c r="E430" s="28">
        <v>1.1480000000000103</v>
      </c>
      <c r="F430" s="29">
        <f t="shared" si="6"/>
        <v>42040</v>
      </c>
      <c r="G430" s="30">
        <f>таблица[[#This Row],[дата]]+таблица[[#This Row],[время]]</f>
        <v>42040.697916666664</v>
      </c>
    </row>
    <row r="431" spans="1:7" ht="18.75" x14ac:dyDescent="0.3">
      <c r="A431" s="25">
        <v>2015</v>
      </c>
      <c r="B431" s="26">
        <v>2</v>
      </c>
      <c r="C431" s="26">
        <v>5</v>
      </c>
      <c r="D431" s="27">
        <v>0.70833333333333337</v>
      </c>
      <c r="E431" s="28">
        <v>1.1149999999999949</v>
      </c>
      <c r="F431" s="29">
        <f t="shared" si="6"/>
        <v>42040</v>
      </c>
      <c r="G431" s="30">
        <f>таблица[[#This Row],[дата]]+таблица[[#This Row],[время]]</f>
        <v>42040.708333333336</v>
      </c>
    </row>
    <row r="432" spans="1:7" ht="18.75" x14ac:dyDescent="0.3">
      <c r="A432" s="25">
        <v>2015</v>
      </c>
      <c r="B432" s="26">
        <v>2</v>
      </c>
      <c r="C432" s="26">
        <v>5</v>
      </c>
      <c r="D432" s="27">
        <v>0.71875</v>
      </c>
      <c r="E432" s="28">
        <v>1.1140000000000043</v>
      </c>
      <c r="F432" s="29">
        <f t="shared" si="6"/>
        <v>42040</v>
      </c>
      <c r="G432" s="30">
        <f>таблица[[#This Row],[дата]]+таблица[[#This Row],[время]]</f>
        <v>42040.71875</v>
      </c>
    </row>
    <row r="433" spans="1:11" ht="18.75" x14ac:dyDescent="0.3">
      <c r="A433" s="25">
        <v>2015</v>
      </c>
      <c r="B433" s="26">
        <v>2</v>
      </c>
      <c r="C433" s="26">
        <v>5</v>
      </c>
      <c r="D433" s="27">
        <v>0.72916666666666663</v>
      </c>
      <c r="E433" s="28">
        <v>1.1580000000000013</v>
      </c>
      <c r="F433" s="29">
        <f t="shared" si="6"/>
        <v>42040</v>
      </c>
      <c r="G433" s="30">
        <f>таблица[[#This Row],[дата]]+таблица[[#This Row],[время]]</f>
        <v>42040.729166666664</v>
      </c>
    </row>
    <row r="434" spans="1:11" ht="18.75" x14ac:dyDescent="0.3">
      <c r="A434" s="25">
        <v>2015</v>
      </c>
      <c r="B434" s="26">
        <v>2</v>
      </c>
      <c r="C434" s="26">
        <v>5</v>
      </c>
      <c r="D434" s="27">
        <v>0.73958333333333337</v>
      </c>
      <c r="E434" s="28">
        <v>1.117999999999995</v>
      </c>
      <c r="F434" s="29">
        <f t="shared" si="6"/>
        <v>42040</v>
      </c>
      <c r="G434" s="30">
        <f>таблица[[#This Row],[дата]]+таблица[[#This Row],[время]]</f>
        <v>42040.739583333336</v>
      </c>
    </row>
    <row r="435" spans="1:11" ht="18.75" x14ac:dyDescent="0.3">
      <c r="A435" s="25">
        <v>2015</v>
      </c>
      <c r="B435" s="26">
        <v>2</v>
      </c>
      <c r="C435" s="26">
        <v>5</v>
      </c>
      <c r="D435" s="27">
        <v>0.75</v>
      </c>
      <c r="E435" s="28">
        <v>1.1909999999999883</v>
      </c>
      <c r="F435" s="29">
        <f t="shared" si="6"/>
        <v>42040</v>
      </c>
      <c r="G435" s="30">
        <f>таблица[[#This Row],[дата]]+таблица[[#This Row],[время]]</f>
        <v>42040.75</v>
      </c>
    </row>
    <row r="436" spans="1:11" ht="18.75" x14ac:dyDescent="0.3">
      <c r="A436" s="25">
        <v>2015</v>
      </c>
      <c r="B436" s="26">
        <v>2</v>
      </c>
      <c r="C436" s="26">
        <v>5</v>
      </c>
      <c r="D436" s="27">
        <v>0.76041666666666663</v>
      </c>
      <c r="E436" s="28">
        <v>1.0819999999999936</v>
      </c>
      <c r="F436" s="29">
        <f t="shared" si="6"/>
        <v>42040</v>
      </c>
      <c r="G436" s="30">
        <f>таблица[[#This Row],[дата]]+таблица[[#This Row],[время]]</f>
        <v>42040.760416666664</v>
      </c>
    </row>
    <row r="437" spans="1:11" ht="18.75" x14ac:dyDescent="0.3">
      <c r="A437" s="25">
        <v>2015</v>
      </c>
      <c r="B437" s="26">
        <v>2</v>
      </c>
      <c r="C437" s="26">
        <v>5</v>
      </c>
      <c r="D437" s="27">
        <v>0.77083333333333337</v>
      </c>
      <c r="E437" s="28">
        <v>1.0579999999999927</v>
      </c>
      <c r="F437" s="29">
        <f t="shared" si="6"/>
        <v>42040</v>
      </c>
      <c r="G437" s="30">
        <f>таблица[[#This Row],[дата]]+таблица[[#This Row],[время]]</f>
        <v>42040.770833333336</v>
      </c>
    </row>
    <row r="438" spans="1:11" ht="18.75" x14ac:dyDescent="0.3">
      <c r="A438" s="25">
        <v>2015</v>
      </c>
      <c r="B438" s="26">
        <v>2</v>
      </c>
      <c r="C438" s="26">
        <v>5</v>
      </c>
      <c r="D438" s="27">
        <v>0.78125</v>
      </c>
      <c r="E438" s="28">
        <v>1.0400000000000063</v>
      </c>
      <c r="F438" s="29">
        <f t="shared" si="6"/>
        <v>42040</v>
      </c>
      <c r="G438" s="30">
        <f>таблица[[#This Row],[дата]]+таблица[[#This Row],[время]]</f>
        <v>42040.78125</v>
      </c>
    </row>
    <row r="439" spans="1:11" ht="18.75" x14ac:dyDescent="0.3">
      <c r="A439" s="25">
        <v>2015</v>
      </c>
      <c r="B439" s="26">
        <v>2</v>
      </c>
      <c r="C439" s="26">
        <v>5</v>
      </c>
      <c r="D439" s="27">
        <v>0.79166666666666663</v>
      </c>
      <c r="E439" s="28">
        <v>0.9789999999999992</v>
      </c>
      <c r="F439" s="29">
        <f t="shared" si="6"/>
        <v>42040</v>
      </c>
      <c r="G439" s="30">
        <f>таблица[[#This Row],[дата]]+таблица[[#This Row],[время]]</f>
        <v>42040.791666666664</v>
      </c>
    </row>
    <row r="440" spans="1:11" ht="18.75" x14ac:dyDescent="0.3">
      <c r="A440" s="25">
        <v>2015</v>
      </c>
      <c r="B440" s="26">
        <v>2</v>
      </c>
      <c r="C440" s="26">
        <v>5</v>
      </c>
      <c r="D440" s="27">
        <v>0.80208333333333337</v>
      </c>
      <c r="E440" s="28">
        <v>0.97100000000000364</v>
      </c>
      <c r="F440" s="29">
        <f t="shared" si="6"/>
        <v>42040</v>
      </c>
      <c r="G440" s="30">
        <f>таблица[[#This Row],[дата]]+таблица[[#This Row],[время]]</f>
        <v>42040.802083333336</v>
      </c>
    </row>
    <row r="441" spans="1:11" ht="18.75" x14ac:dyDescent="0.3">
      <c r="A441" s="25">
        <v>2015</v>
      </c>
      <c r="B441" s="26">
        <v>2</v>
      </c>
      <c r="C441" s="26">
        <v>5</v>
      </c>
      <c r="D441" s="27">
        <v>0.8125</v>
      </c>
      <c r="E441" s="28">
        <v>0.93900000000000716</v>
      </c>
      <c r="F441" s="29">
        <f t="shared" si="6"/>
        <v>42040</v>
      </c>
      <c r="G441" s="30">
        <f>таблица[[#This Row],[дата]]+таблица[[#This Row],[время]]</f>
        <v>42040.8125</v>
      </c>
    </row>
    <row r="442" spans="1:11" ht="18.75" x14ac:dyDescent="0.3">
      <c r="A442" s="25">
        <v>2015</v>
      </c>
      <c r="B442" s="26">
        <v>2</v>
      </c>
      <c r="C442" s="26">
        <v>5</v>
      </c>
      <c r="D442" s="27">
        <v>0.82291666666666663</v>
      </c>
      <c r="E442" s="28">
        <v>0.9620000000000033</v>
      </c>
      <c r="F442" s="29">
        <f t="shared" si="6"/>
        <v>42040</v>
      </c>
      <c r="G442" s="30">
        <f>таблица[[#This Row],[дата]]+таблица[[#This Row],[время]]</f>
        <v>42040.822916666664</v>
      </c>
    </row>
    <row r="443" spans="1:11" ht="18.75" x14ac:dyDescent="0.3">
      <c r="A443" s="25">
        <v>2015</v>
      </c>
      <c r="B443" s="26">
        <v>2</v>
      </c>
      <c r="C443" s="26">
        <v>5</v>
      </c>
      <c r="D443" s="27">
        <v>0.83333333333333337</v>
      </c>
      <c r="E443" s="28">
        <v>0.92200000000001125</v>
      </c>
      <c r="F443" s="29">
        <f t="shared" si="6"/>
        <v>42040</v>
      </c>
      <c r="G443" s="30">
        <f>таблица[[#This Row],[дата]]+таблица[[#This Row],[время]]</f>
        <v>42040.833333333336</v>
      </c>
    </row>
    <row r="444" spans="1:11" ht="18.75" x14ac:dyDescent="0.3">
      <c r="A444" s="25">
        <v>2015</v>
      </c>
      <c r="B444" s="26">
        <v>2</v>
      </c>
      <c r="C444" s="26">
        <v>5</v>
      </c>
      <c r="D444" s="27">
        <v>0.84375</v>
      </c>
      <c r="E444" s="28">
        <v>0.99800000000000466</v>
      </c>
      <c r="F444" s="29">
        <f t="shared" si="6"/>
        <v>42040</v>
      </c>
      <c r="G444" s="30">
        <f>таблица[[#This Row],[дата]]+таблица[[#This Row],[время]]</f>
        <v>42040.84375</v>
      </c>
    </row>
    <row r="445" spans="1:11" ht="18.75" x14ac:dyDescent="0.3">
      <c r="A445" s="25">
        <v>2015</v>
      </c>
      <c r="B445" s="26">
        <v>2</v>
      </c>
      <c r="C445" s="26">
        <v>5</v>
      </c>
      <c r="D445" s="27">
        <v>0.85416666666666663</v>
      </c>
      <c r="E445" s="28">
        <v>0.9620000000000033</v>
      </c>
      <c r="F445" s="29">
        <f t="shared" si="6"/>
        <v>42040</v>
      </c>
      <c r="G445" s="30">
        <f>таблица[[#This Row],[дата]]+таблица[[#This Row],[время]]</f>
        <v>42040.854166666664</v>
      </c>
    </row>
    <row r="446" spans="1:11" ht="18.75" x14ac:dyDescent="0.3">
      <c r="A446" s="25">
        <v>2015</v>
      </c>
      <c r="B446" s="26">
        <v>2</v>
      </c>
      <c r="C446" s="26">
        <v>5</v>
      </c>
      <c r="D446" s="27">
        <v>0.86458333333333337</v>
      </c>
      <c r="E446" s="28">
        <v>0.92399999999999238</v>
      </c>
      <c r="F446" s="29">
        <f t="shared" si="6"/>
        <v>42040</v>
      </c>
      <c r="G446" s="30">
        <f>таблица[[#This Row],[дата]]+таблица[[#This Row],[время]]</f>
        <v>42040.864583333336</v>
      </c>
    </row>
    <row r="447" spans="1:11" ht="18.75" x14ac:dyDescent="0.3">
      <c r="A447" s="25">
        <v>2015</v>
      </c>
      <c r="B447" s="26">
        <v>2</v>
      </c>
      <c r="C447" s="26">
        <v>5</v>
      </c>
      <c r="D447" s="27">
        <v>0.875</v>
      </c>
      <c r="E447" s="28">
        <v>0.99500000000000455</v>
      </c>
      <c r="F447" s="29">
        <f t="shared" si="6"/>
        <v>42040</v>
      </c>
      <c r="G447" s="30">
        <f>таблица[[#This Row],[дата]]+таблица[[#This Row],[время]]</f>
        <v>42040.875</v>
      </c>
    </row>
    <row r="448" spans="1:11" ht="18.75" x14ac:dyDescent="0.3">
      <c r="A448" s="25">
        <v>2015</v>
      </c>
      <c r="B448" s="26">
        <v>2</v>
      </c>
      <c r="C448" s="26">
        <v>5</v>
      </c>
      <c r="D448" s="27">
        <v>0.88541666666666663</v>
      </c>
      <c r="E448" s="28">
        <v>1.0099999999999909</v>
      </c>
      <c r="F448" s="29">
        <f t="shared" si="6"/>
        <v>42040</v>
      </c>
      <c r="G448" s="30">
        <f>таблица[[#This Row],[дата]]+таблица[[#This Row],[время]]</f>
        <v>42040.885416666664</v>
      </c>
      <c r="I448">
        <v>1.1919999999999999</v>
      </c>
      <c r="K448">
        <v>0.61899999999999999</v>
      </c>
    </row>
    <row r="449" spans="1:15" ht="18.75" x14ac:dyDescent="0.3">
      <c r="A449" s="25">
        <v>2015</v>
      </c>
      <c r="B449" s="26">
        <v>2</v>
      </c>
      <c r="C449" s="26">
        <v>5</v>
      </c>
      <c r="D449" s="27">
        <v>0.89583333333333337</v>
      </c>
      <c r="E449" s="28">
        <v>1.0719999999999885</v>
      </c>
      <c r="F449" s="29">
        <f t="shared" si="6"/>
        <v>42040</v>
      </c>
      <c r="G449" s="30">
        <f>таблица[[#This Row],[дата]]+таблица[[#This Row],[время]]</f>
        <v>42040.895833333336</v>
      </c>
      <c r="M449">
        <v>1.016</v>
      </c>
    </row>
    <row r="450" spans="1:15" ht="18.75" x14ac:dyDescent="0.3">
      <c r="A450" s="25">
        <v>2015</v>
      </c>
      <c r="B450" s="26">
        <v>2</v>
      </c>
      <c r="C450" s="26">
        <v>5</v>
      </c>
      <c r="D450" s="27">
        <v>0.90625</v>
      </c>
      <c r="E450" s="28">
        <v>1.0930000000000035</v>
      </c>
      <c r="F450" s="29">
        <f t="shared" ref="F450:F513" si="7">DATEVALUE(CONCATENATE(A450,".",B450,".",C450))</f>
        <v>42040</v>
      </c>
      <c r="G450" s="30">
        <f>таблица[[#This Row],[дата]]+таблица[[#This Row],[время]]</f>
        <v>42040.90625</v>
      </c>
      <c r="I450">
        <v>0.17599999999999999</v>
      </c>
      <c r="K450">
        <v>0.39700000000000002</v>
      </c>
    </row>
    <row r="451" spans="1:15" ht="18.75" x14ac:dyDescent="0.3">
      <c r="A451" s="25">
        <v>2015</v>
      </c>
      <c r="B451" s="26">
        <v>2</v>
      </c>
      <c r="C451" s="26">
        <v>5</v>
      </c>
      <c r="D451" s="27">
        <v>0.91666666666666663</v>
      </c>
      <c r="E451" s="28">
        <v>1.0649999999999977</v>
      </c>
      <c r="F451" s="29">
        <f t="shared" si="7"/>
        <v>42040</v>
      </c>
      <c r="G451" s="30">
        <f>таблица[[#This Row],[дата]]+таблица[[#This Row],[время]]</f>
        <v>42040.916666666664</v>
      </c>
      <c r="I451" s="2"/>
      <c r="J451" s="2"/>
      <c r="K451" s="2"/>
      <c r="L451" s="2"/>
      <c r="M451" s="2"/>
      <c r="N451" s="2"/>
      <c r="O451" s="2"/>
    </row>
    <row r="452" spans="1:15" ht="18.75" x14ac:dyDescent="0.3">
      <c r="A452" s="25">
        <v>2015</v>
      </c>
      <c r="B452" s="26">
        <v>2</v>
      </c>
      <c r="C452" s="26">
        <v>5</v>
      </c>
      <c r="D452" s="27">
        <v>0.92708333333333337</v>
      </c>
      <c r="E452" s="28">
        <v>1.0960000000000036</v>
      </c>
      <c r="F452" s="29">
        <f t="shared" si="7"/>
        <v>42040</v>
      </c>
      <c r="G452" s="30">
        <f>таблица[[#This Row],[дата]]+таблица[[#This Row],[время]]</f>
        <v>42040.927083333336</v>
      </c>
    </row>
    <row r="453" spans="1:15" ht="18.75" x14ac:dyDescent="0.3">
      <c r="A453" s="25">
        <v>2015</v>
      </c>
      <c r="B453" s="26">
        <v>2</v>
      </c>
      <c r="C453" s="26">
        <v>5</v>
      </c>
      <c r="D453" s="27">
        <v>0.9375</v>
      </c>
      <c r="E453" s="28">
        <v>1.0499999999999972</v>
      </c>
      <c r="F453" s="29">
        <f t="shared" si="7"/>
        <v>42040</v>
      </c>
      <c r="G453" s="30">
        <f>таблица[[#This Row],[дата]]+таблица[[#This Row],[время]]</f>
        <v>42040.9375</v>
      </c>
    </row>
    <row r="454" spans="1:15" ht="18.75" x14ac:dyDescent="0.3">
      <c r="A454" s="25">
        <v>2015</v>
      </c>
      <c r="B454" s="26">
        <v>2</v>
      </c>
      <c r="C454" s="26">
        <v>5</v>
      </c>
      <c r="D454" s="27">
        <v>0.94791666666666663</v>
      </c>
      <c r="E454" s="28">
        <v>1.0349999999999966</v>
      </c>
      <c r="F454" s="29">
        <f t="shared" si="7"/>
        <v>42040</v>
      </c>
      <c r="G454" s="30">
        <f>таблица[[#This Row],[дата]]+таблица[[#This Row],[время]]</f>
        <v>42040.947916666664</v>
      </c>
    </row>
    <row r="455" spans="1:15" ht="18.75" x14ac:dyDescent="0.3">
      <c r="A455" s="25">
        <v>2015</v>
      </c>
      <c r="B455" s="26">
        <v>2</v>
      </c>
      <c r="C455" s="26">
        <v>5</v>
      </c>
      <c r="D455" s="27">
        <v>0.95833333333333337</v>
      </c>
      <c r="E455" s="28">
        <v>1.0210000000000008</v>
      </c>
      <c r="F455" s="29">
        <f t="shared" si="7"/>
        <v>42040</v>
      </c>
      <c r="G455" s="30">
        <f>таблица[[#This Row],[дата]]+таблица[[#This Row],[время]]</f>
        <v>42040.958333333336</v>
      </c>
    </row>
    <row r="456" spans="1:15" ht="18.75" x14ac:dyDescent="0.3">
      <c r="A456" s="25">
        <v>2015</v>
      </c>
      <c r="B456" s="26">
        <v>2</v>
      </c>
      <c r="C456" s="26">
        <v>5</v>
      </c>
      <c r="D456" s="27">
        <v>0.96875</v>
      </c>
      <c r="E456" s="28">
        <v>1.054000000000002</v>
      </c>
      <c r="F456" s="29">
        <f t="shared" si="7"/>
        <v>42040</v>
      </c>
      <c r="G456" s="30">
        <f>таблица[[#This Row],[дата]]+таблица[[#This Row],[время]]</f>
        <v>42040.96875</v>
      </c>
    </row>
    <row r="457" spans="1:15" ht="18.75" x14ac:dyDescent="0.3">
      <c r="A457" s="25">
        <v>2015</v>
      </c>
      <c r="B457" s="26">
        <v>2</v>
      </c>
      <c r="C457" s="26">
        <v>5</v>
      </c>
      <c r="D457" s="27">
        <v>0.97916666666666663</v>
      </c>
      <c r="E457" s="28">
        <v>1.1259999999999906</v>
      </c>
      <c r="F457" s="29">
        <f t="shared" si="7"/>
        <v>42040</v>
      </c>
      <c r="G457" s="30">
        <f>таблица[[#This Row],[дата]]+таблица[[#This Row],[время]]</f>
        <v>42040.979166666664</v>
      </c>
    </row>
    <row r="458" spans="1:15" ht="18.75" x14ac:dyDescent="0.3">
      <c r="A458" s="25">
        <v>2015</v>
      </c>
      <c r="B458" s="26">
        <v>2</v>
      </c>
      <c r="C458" s="26">
        <v>5</v>
      </c>
      <c r="D458" s="27">
        <v>0.98958333333333337</v>
      </c>
      <c r="E458" s="28">
        <v>1.0579999999999927</v>
      </c>
      <c r="F458" s="29">
        <f t="shared" si="7"/>
        <v>42040</v>
      </c>
      <c r="G458" s="30">
        <f>таблица[[#This Row],[дата]]+таблица[[#This Row],[время]]</f>
        <v>42040.989583333336</v>
      </c>
    </row>
    <row r="459" spans="1:15" ht="18.75" x14ac:dyDescent="0.3">
      <c r="A459" s="25">
        <v>2015</v>
      </c>
      <c r="B459" s="26">
        <v>2</v>
      </c>
      <c r="C459" s="26">
        <v>6</v>
      </c>
      <c r="D459" s="27">
        <v>0</v>
      </c>
      <c r="E459" s="28">
        <v>1.0090000000000003</v>
      </c>
      <c r="F459" s="29">
        <f t="shared" si="7"/>
        <v>42041</v>
      </c>
      <c r="G459" s="30">
        <f>таблица[[#This Row],[дата]]+таблица[[#This Row],[время]]</f>
        <v>42041</v>
      </c>
    </row>
    <row r="460" spans="1:15" ht="18.75" x14ac:dyDescent="0.3">
      <c r="A460" s="25">
        <v>2015</v>
      </c>
      <c r="B460" s="26">
        <v>2</v>
      </c>
      <c r="C460" s="26">
        <v>6</v>
      </c>
      <c r="D460" s="27">
        <v>1.0416666666666666E-2</v>
      </c>
      <c r="E460" s="28">
        <v>0.88700000000000045</v>
      </c>
      <c r="F460" s="29">
        <f t="shared" si="7"/>
        <v>42041</v>
      </c>
      <c r="G460" s="30">
        <f>таблица[[#This Row],[дата]]+таблица[[#This Row],[время]]</f>
        <v>42041.010416666664</v>
      </c>
    </row>
    <row r="461" spans="1:15" ht="18.75" x14ac:dyDescent="0.3">
      <c r="A461" s="25">
        <v>2015</v>
      </c>
      <c r="B461" s="26">
        <v>2</v>
      </c>
      <c r="C461" s="26">
        <v>6</v>
      </c>
      <c r="D461" s="27">
        <v>2.0833333333333332E-2</v>
      </c>
      <c r="E461" s="28">
        <v>0.65200000000000102</v>
      </c>
      <c r="F461" s="29">
        <f t="shared" si="7"/>
        <v>42041</v>
      </c>
      <c r="G461" s="30">
        <f>таблица[[#This Row],[дата]]+таблица[[#This Row],[время]]</f>
        <v>42041.020833333336</v>
      </c>
    </row>
    <row r="462" spans="1:15" ht="18.75" x14ac:dyDescent="0.3">
      <c r="A462" s="25">
        <v>2015</v>
      </c>
      <c r="B462" s="26">
        <v>2</v>
      </c>
      <c r="C462" s="26">
        <v>6</v>
      </c>
      <c r="D462" s="27">
        <v>3.125E-2</v>
      </c>
      <c r="E462" s="28">
        <v>0.67499999999999716</v>
      </c>
      <c r="F462" s="29">
        <f t="shared" si="7"/>
        <v>42041</v>
      </c>
      <c r="G462" s="30">
        <f>таблица[[#This Row],[дата]]+таблица[[#This Row],[время]]</f>
        <v>42041.03125</v>
      </c>
    </row>
    <row r="463" spans="1:15" ht="18.75" x14ac:dyDescent="0.3">
      <c r="A463" s="25">
        <v>2015</v>
      </c>
      <c r="B463" s="26">
        <v>2</v>
      </c>
      <c r="C463" s="26">
        <v>6</v>
      </c>
      <c r="D463" s="27">
        <v>4.1666666666666664E-2</v>
      </c>
      <c r="E463" s="28">
        <v>0.65900000000000603</v>
      </c>
      <c r="F463" s="29">
        <f t="shared" si="7"/>
        <v>42041</v>
      </c>
      <c r="G463" s="30">
        <f>таблица[[#This Row],[дата]]+таблица[[#This Row],[время]]</f>
        <v>42041.041666666664</v>
      </c>
    </row>
    <row r="464" spans="1:15" ht="18.75" x14ac:dyDescent="0.3">
      <c r="A464" s="25">
        <v>2015</v>
      </c>
      <c r="B464" s="26">
        <v>2</v>
      </c>
      <c r="C464" s="26">
        <v>6</v>
      </c>
      <c r="D464" s="27">
        <v>5.2083333333333336E-2</v>
      </c>
      <c r="E464" s="28">
        <v>0.74799999999999045</v>
      </c>
      <c r="F464" s="29">
        <f t="shared" si="7"/>
        <v>42041</v>
      </c>
      <c r="G464" s="30">
        <f>таблица[[#This Row],[дата]]+таблица[[#This Row],[время]]</f>
        <v>42041.052083333336</v>
      </c>
    </row>
    <row r="465" spans="1:7" ht="18.75" x14ac:dyDescent="0.3">
      <c r="A465" s="25">
        <v>2015</v>
      </c>
      <c r="B465" s="26">
        <v>2</v>
      </c>
      <c r="C465" s="26">
        <v>6</v>
      </c>
      <c r="D465" s="27">
        <v>6.25E-2</v>
      </c>
      <c r="E465" s="28">
        <v>0.73199999999999932</v>
      </c>
      <c r="F465" s="29">
        <f t="shared" si="7"/>
        <v>42041</v>
      </c>
      <c r="G465" s="30">
        <f>таблица[[#This Row],[дата]]+таблица[[#This Row],[время]]</f>
        <v>42041.0625</v>
      </c>
    </row>
    <row r="466" spans="1:7" ht="18.75" x14ac:dyDescent="0.3">
      <c r="A466" s="25">
        <v>2015</v>
      </c>
      <c r="B466" s="26">
        <v>2</v>
      </c>
      <c r="C466" s="26">
        <v>6</v>
      </c>
      <c r="D466" s="27">
        <v>7.2916666666666671E-2</v>
      </c>
      <c r="E466" s="28">
        <v>0.69299999999999784</v>
      </c>
      <c r="F466" s="29">
        <f t="shared" si="7"/>
        <v>42041</v>
      </c>
      <c r="G466" s="30">
        <f>таблица[[#This Row],[дата]]+таблица[[#This Row],[время]]</f>
        <v>42041.072916666664</v>
      </c>
    </row>
    <row r="467" spans="1:7" ht="18.75" x14ac:dyDescent="0.3">
      <c r="A467" s="25">
        <v>2015</v>
      </c>
      <c r="B467" s="26">
        <v>2</v>
      </c>
      <c r="C467" s="26">
        <v>6</v>
      </c>
      <c r="D467" s="27">
        <v>8.3333333333333329E-2</v>
      </c>
      <c r="E467" s="28">
        <v>0.74099999999999966</v>
      </c>
      <c r="F467" s="29">
        <f t="shared" si="7"/>
        <v>42041</v>
      </c>
      <c r="G467" s="30">
        <f>таблица[[#This Row],[дата]]+таблица[[#This Row],[время]]</f>
        <v>42041.083333333336</v>
      </c>
    </row>
    <row r="468" spans="1:7" ht="18.75" x14ac:dyDescent="0.3">
      <c r="A468" s="25">
        <v>2015</v>
      </c>
      <c r="B468" s="26">
        <v>2</v>
      </c>
      <c r="C468" s="26">
        <v>6</v>
      </c>
      <c r="D468" s="27">
        <v>9.375E-2</v>
      </c>
      <c r="E468" s="28">
        <v>0.73000000000000398</v>
      </c>
      <c r="F468" s="29">
        <f t="shared" si="7"/>
        <v>42041</v>
      </c>
      <c r="G468" s="30">
        <f>таблица[[#This Row],[дата]]+таблица[[#This Row],[время]]</f>
        <v>42041.09375</v>
      </c>
    </row>
    <row r="469" spans="1:7" ht="18.75" x14ac:dyDescent="0.3">
      <c r="A469" s="25">
        <v>2015</v>
      </c>
      <c r="B469" s="26">
        <v>2</v>
      </c>
      <c r="C469" s="26">
        <v>6</v>
      </c>
      <c r="D469" s="27">
        <v>0.10416666666666667</v>
      </c>
      <c r="E469" s="28">
        <v>0.7879999999999967</v>
      </c>
      <c r="F469" s="29">
        <f t="shared" si="7"/>
        <v>42041</v>
      </c>
      <c r="G469" s="30">
        <f>таблица[[#This Row],[дата]]+таблица[[#This Row],[время]]</f>
        <v>42041.104166666664</v>
      </c>
    </row>
    <row r="470" spans="1:7" ht="18.75" x14ac:dyDescent="0.3">
      <c r="A470" s="25">
        <v>2015</v>
      </c>
      <c r="B470" s="26">
        <v>2</v>
      </c>
      <c r="C470" s="26">
        <v>6</v>
      </c>
      <c r="D470" s="27">
        <v>0.11458333333333333</v>
      </c>
      <c r="E470" s="28">
        <v>0.8089999999999975</v>
      </c>
      <c r="F470" s="29">
        <f t="shared" si="7"/>
        <v>42041</v>
      </c>
      <c r="G470" s="30">
        <f>таблица[[#This Row],[дата]]+таблица[[#This Row],[время]]</f>
        <v>42041.114583333336</v>
      </c>
    </row>
    <row r="471" spans="1:7" ht="18.75" x14ac:dyDescent="0.3">
      <c r="A471" s="25">
        <v>2015</v>
      </c>
      <c r="B471" s="26">
        <v>2</v>
      </c>
      <c r="C471" s="26">
        <v>6</v>
      </c>
      <c r="D471" s="27">
        <v>0.125</v>
      </c>
      <c r="E471" s="28">
        <v>0.80300000000001148</v>
      </c>
      <c r="F471" s="29">
        <f t="shared" si="7"/>
        <v>42041</v>
      </c>
      <c r="G471" s="30">
        <f>таблица[[#This Row],[дата]]+таблица[[#This Row],[время]]</f>
        <v>42041.125</v>
      </c>
    </row>
    <row r="472" spans="1:7" ht="18.75" x14ac:dyDescent="0.3">
      <c r="A472" s="25">
        <v>2015</v>
      </c>
      <c r="B472" s="26">
        <v>2</v>
      </c>
      <c r="C472" s="26">
        <v>6</v>
      </c>
      <c r="D472" s="27">
        <v>0.13541666666666666</v>
      </c>
      <c r="E472" s="28">
        <v>0.78600000000000136</v>
      </c>
      <c r="F472" s="29">
        <f t="shared" si="7"/>
        <v>42041</v>
      </c>
      <c r="G472" s="30">
        <f>таблица[[#This Row],[дата]]+таблица[[#This Row],[время]]</f>
        <v>42041.135416666664</v>
      </c>
    </row>
    <row r="473" spans="1:7" ht="18.75" x14ac:dyDescent="0.3">
      <c r="A473" s="25">
        <v>2015</v>
      </c>
      <c r="B473" s="26">
        <v>2</v>
      </c>
      <c r="C473" s="26">
        <v>6</v>
      </c>
      <c r="D473" s="27">
        <v>0.14583333333333334</v>
      </c>
      <c r="E473" s="28">
        <v>0.76500000000000057</v>
      </c>
      <c r="F473" s="29">
        <f t="shared" si="7"/>
        <v>42041</v>
      </c>
      <c r="G473" s="30">
        <f>таблица[[#This Row],[дата]]+таблица[[#This Row],[время]]</f>
        <v>42041.145833333336</v>
      </c>
    </row>
    <row r="474" spans="1:7" ht="18.75" x14ac:dyDescent="0.3">
      <c r="A474" s="25">
        <v>2015</v>
      </c>
      <c r="B474" s="26">
        <v>2</v>
      </c>
      <c r="C474" s="26">
        <v>6</v>
      </c>
      <c r="D474" s="27">
        <v>0.15625</v>
      </c>
      <c r="E474" s="28">
        <v>0.73099999999999454</v>
      </c>
      <c r="F474" s="29">
        <f t="shared" si="7"/>
        <v>42041</v>
      </c>
      <c r="G474" s="30">
        <f>таблица[[#This Row],[дата]]+таблица[[#This Row],[время]]</f>
        <v>42041.15625</v>
      </c>
    </row>
    <row r="475" spans="1:7" ht="18.75" x14ac:dyDescent="0.3">
      <c r="A475" s="25">
        <v>2015</v>
      </c>
      <c r="B475" s="26">
        <v>2</v>
      </c>
      <c r="C475" s="26">
        <v>6</v>
      </c>
      <c r="D475" s="27">
        <v>0.16666666666666666</v>
      </c>
      <c r="E475" s="28">
        <v>0.68599999999999284</v>
      </c>
      <c r="F475" s="29">
        <f t="shared" si="7"/>
        <v>42041</v>
      </c>
      <c r="G475" s="30">
        <f>таблица[[#This Row],[дата]]+таблица[[#This Row],[время]]</f>
        <v>42041.166666666664</v>
      </c>
    </row>
    <row r="476" spans="1:7" ht="18.75" x14ac:dyDescent="0.3">
      <c r="A476" s="25">
        <v>2015</v>
      </c>
      <c r="B476" s="26">
        <v>2</v>
      </c>
      <c r="C476" s="26">
        <v>6</v>
      </c>
      <c r="D476" s="27">
        <v>0.17708333333333334</v>
      </c>
      <c r="E476" s="28">
        <v>0.72099999999998943</v>
      </c>
      <c r="F476" s="29">
        <f t="shared" si="7"/>
        <v>42041</v>
      </c>
      <c r="G476" s="30">
        <f>таблица[[#This Row],[дата]]+таблица[[#This Row],[время]]</f>
        <v>42041.177083333336</v>
      </c>
    </row>
    <row r="477" spans="1:7" ht="18.75" x14ac:dyDescent="0.3">
      <c r="A477" s="25">
        <v>2015</v>
      </c>
      <c r="B477" s="26">
        <v>2</v>
      </c>
      <c r="C477" s="26">
        <v>6</v>
      </c>
      <c r="D477" s="27">
        <v>0.1875</v>
      </c>
      <c r="E477" s="28">
        <v>0.72499999999999432</v>
      </c>
      <c r="F477" s="29">
        <f t="shared" si="7"/>
        <v>42041</v>
      </c>
      <c r="G477" s="30">
        <f>таблица[[#This Row],[дата]]+таблица[[#This Row],[время]]</f>
        <v>42041.1875</v>
      </c>
    </row>
    <row r="478" spans="1:7" ht="18.75" x14ac:dyDescent="0.3">
      <c r="A478" s="25">
        <v>2015</v>
      </c>
      <c r="B478" s="26">
        <v>2</v>
      </c>
      <c r="C478" s="26">
        <v>6</v>
      </c>
      <c r="D478" s="27">
        <v>0.19791666666666666</v>
      </c>
      <c r="E478" s="28">
        <v>0.68000000000000682</v>
      </c>
      <c r="F478" s="29">
        <f t="shared" si="7"/>
        <v>42041</v>
      </c>
      <c r="G478" s="30">
        <f>таблица[[#This Row],[дата]]+таблица[[#This Row],[время]]</f>
        <v>42041.197916666664</v>
      </c>
    </row>
    <row r="479" spans="1:7" ht="18.75" x14ac:dyDescent="0.3">
      <c r="A479" s="25">
        <v>2015</v>
      </c>
      <c r="B479" s="26">
        <v>2</v>
      </c>
      <c r="C479" s="26">
        <v>6</v>
      </c>
      <c r="D479" s="27">
        <v>0.20833333333333334</v>
      </c>
      <c r="E479" s="28">
        <v>0.65099999999999625</v>
      </c>
      <c r="F479" s="29">
        <f t="shared" si="7"/>
        <v>42041</v>
      </c>
      <c r="G479" s="30">
        <f>таблица[[#This Row],[дата]]+таблица[[#This Row],[время]]</f>
        <v>42041.208333333336</v>
      </c>
    </row>
    <row r="480" spans="1:7" ht="18.75" x14ac:dyDescent="0.3">
      <c r="A480" s="25">
        <v>2015</v>
      </c>
      <c r="B480" s="26">
        <v>2</v>
      </c>
      <c r="C480" s="26">
        <v>6</v>
      </c>
      <c r="D480" s="27">
        <v>0.21875</v>
      </c>
      <c r="E480" s="28">
        <v>0.63599999999999568</v>
      </c>
      <c r="F480" s="29">
        <f t="shared" si="7"/>
        <v>42041</v>
      </c>
      <c r="G480" s="30">
        <f>таблица[[#This Row],[дата]]+таблица[[#This Row],[время]]</f>
        <v>42041.21875</v>
      </c>
    </row>
    <row r="481" spans="1:7" ht="18.75" x14ac:dyDescent="0.3">
      <c r="A481" s="25">
        <v>2015</v>
      </c>
      <c r="B481" s="26">
        <v>2</v>
      </c>
      <c r="C481" s="26">
        <v>6</v>
      </c>
      <c r="D481" s="27">
        <v>0.22916666666666666</v>
      </c>
      <c r="E481" s="28">
        <v>0.56499999999999773</v>
      </c>
      <c r="F481" s="29">
        <f t="shared" si="7"/>
        <v>42041</v>
      </c>
      <c r="G481" s="30">
        <f>таблица[[#This Row],[дата]]+таблица[[#This Row],[время]]</f>
        <v>42041.229166666664</v>
      </c>
    </row>
    <row r="482" spans="1:7" ht="18.75" x14ac:dyDescent="0.3">
      <c r="A482" s="25">
        <v>2015</v>
      </c>
      <c r="B482" s="26">
        <v>2</v>
      </c>
      <c r="C482" s="26">
        <v>6</v>
      </c>
      <c r="D482" s="27">
        <v>0.23958333333333334</v>
      </c>
      <c r="E482" s="28">
        <v>0.61100000000000421</v>
      </c>
      <c r="F482" s="29">
        <f t="shared" si="7"/>
        <v>42041</v>
      </c>
      <c r="G482" s="30">
        <f>таблица[[#This Row],[дата]]+таблица[[#This Row],[время]]</f>
        <v>42041.239583333336</v>
      </c>
    </row>
    <row r="483" spans="1:7" ht="18.75" x14ac:dyDescent="0.3">
      <c r="A483" s="25">
        <v>2015</v>
      </c>
      <c r="B483" s="26">
        <v>2</v>
      </c>
      <c r="C483" s="26">
        <v>6</v>
      </c>
      <c r="D483" s="27">
        <v>0.25</v>
      </c>
      <c r="E483" s="28">
        <v>0.61700000000000443</v>
      </c>
      <c r="F483" s="29">
        <f t="shared" si="7"/>
        <v>42041</v>
      </c>
      <c r="G483" s="30">
        <f>таблица[[#This Row],[дата]]+таблица[[#This Row],[время]]</f>
        <v>42041.25</v>
      </c>
    </row>
    <row r="484" spans="1:7" ht="18.75" x14ac:dyDescent="0.3">
      <c r="A484" s="25">
        <v>2015</v>
      </c>
      <c r="B484" s="26">
        <v>2</v>
      </c>
      <c r="C484" s="26">
        <v>6</v>
      </c>
      <c r="D484" s="27">
        <v>0.26041666666666669</v>
      </c>
      <c r="E484" s="28">
        <v>0.62099999999999511</v>
      </c>
      <c r="F484" s="29">
        <f t="shared" si="7"/>
        <v>42041</v>
      </c>
      <c r="G484" s="30">
        <f>таблица[[#This Row],[дата]]+таблица[[#This Row],[время]]</f>
        <v>42041.260416666664</v>
      </c>
    </row>
    <row r="485" spans="1:7" ht="18.75" x14ac:dyDescent="0.3">
      <c r="A485" s="25">
        <v>2015</v>
      </c>
      <c r="B485" s="26">
        <v>2</v>
      </c>
      <c r="C485" s="26">
        <v>6</v>
      </c>
      <c r="D485" s="27">
        <v>0.27083333333333331</v>
      </c>
      <c r="E485" s="28">
        <v>0.68600000000000705</v>
      </c>
      <c r="F485" s="29">
        <f t="shared" si="7"/>
        <v>42041</v>
      </c>
      <c r="G485" s="30">
        <f>таблица[[#This Row],[дата]]+таблица[[#This Row],[время]]</f>
        <v>42041.270833333336</v>
      </c>
    </row>
    <row r="486" spans="1:7" ht="18.75" x14ac:dyDescent="0.3">
      <c r="A486" s="25">
        <v>2015</v>
      </c>
      <c r="B486" s="26">
        <v>2</v>
      </c>
      <c r="C486" s="26">
        <v>6</v>
      </c>
      <c r="D486" s="27">
        <v>0.28125</v>
      </c>
      <c r="E486" s="28">
        <v>0.68600000000000705</v>
      </c>
      <c r="F486" s="29">
        <f t="shared" si="7"/>
        <v>42041</v>
      </c>
      <c r="G486" s="30">
        <f>таблица[[#This Row],[дата]]+таблица[[#This Row],[время]]</f>
        <v>42041.28125</v>
      </c>
    </row>
    <row r="487" spans="1:7" ht="18.75" x14ac:dyDescent="0.3">
      <c r="A487" s="25">
        <v>2015</v>
      </c>
      <c r="B487" s="26">
        <v>2</v>
      </c>
      <c r="C487" s="26">
        <v>6</v>
      </c>
      <c r="D487" s="27">
        <v>0.29166666666666669</v>
      </c>
      <c r="E487" s="28">
        <v>0.71699999999999875</v>
      </c>
      <c r="F487" s="29">
        <f t="shared" si="7"/>
        <v>42041</v>
      </c>
      <c r="G487" s="30">
        <f>таблица[[#This Row],[дата]]+таблица[[#This Row],[время]]</f>
        <v>42041.291666666664</v>
      </c>
    </row>
    <row r="488" spans="1:7" ht="18.75" x14ac:dyDescent="0.3">
      <c r="A488" s="25">
        <v>2015</v>
      </c>
      <c r="B488" s="26">
        <v>2</v>
      </c>
      <c r="C488" s="26">
        <v>6</v>
      </c>
      <c r="D488" s="27">
        <v>0.30208333333333331</v>
      </c>
      <c r="E488" s="28">
        <v>0.67799999999999727</v>
      </c>
      <c r="F488" s="29">
        <f t="shared" si="7"/>
        <v>42041</v>
      </c>
      <c r="G488" s="30">
        <f>таблица[[#This Row],[дата]]+таблица[[#This Row],[время]]</f>
        <v>42041.302083333336</v>
      </c>
    </row>
    <row r="489" spans="1:7" ht="18.75" x14ac:dyDescent="0.3">
      <c r="A489" s="25">
        <v>2015</v>
      </c>
      <c r="B489" s="26">
        <v>2</v>
      </c>
      <c r="C489" s="26">
        <v>6</v>
      </c>
      <c r="D489" s="27">
        <v>0.3125</v>
      </c>
      <c r="E489" s="28">
        <v>0.62800000000000011</v>
      </c>
      <c r="F489" s="29">
        <f t="shared" si="7"/>
        <v>42041</v>
      </c>
      <c r="G489" s="30">
        <f>таблица[[#This Row],[дата]]+таблица[[#This Row],[время]]</f>
        <v>42041.3125</v>
      </c>
    </row>
    <row r="490" spans="1:7" ht="18.75" x14ac:dyDescent="0.3">
      <c r="A490" s="25">
        <v>2015</v>
      </c>
      <c r="B490" s="26">
        <v>2</v>
      </c>
      <c r="C490" s="26">
        <v>6</v>
      </c>
      <c r="D490" s="27">
        <v>0.32291666666666669</v>
      </c>
      <c r="E490" s="28">
        <v>0.67300000000000182</v>
      </c>
      <c r="F490" s="29">
        <f t="shared" si="7"/>
        <v>42041</v>
      </c>
      <c r="G490" s="30">
        <f>таблица[[#This Row],[дата]]+таблица[[#This Row],[время]]</f>
        <v>42041.322916666664</v>
      </c>
    </row>
    <row r="491" spans="1:7" ht="18.75" x14ac:dyDescent="0.3">
      <c r="A491" s="25">
        <v>2015</v>
      </c>
      <c r="B491" s="26">
        <v>2</v>
      </c>
      <c r="C491" s="26">
        <v>6</v>
      </c>
      <c r="D491" s="27">
        <v>0.33333333333333331</v>
      </c>
      <c r="E491" s="28">
        <v>0.57000000000000739</v>
      </c>
      <c r="F491" s="29">
        <f t="shared" si="7"/>
        <v>42041</v>
      </c>
      <c r="G491" s="30">
        <f>таблица[[#This Row],[дата]]+таблица[[#This Row],[время]]</f>
        <v>42041.333333333336</v>
      </c>
    </row>
    <row r="492" spans="1:7" ht="18.75" x14ac:dyDescent="0.3">
      <c r="A492" s="25">
        <v>2015</v>
      </c>
      <c r="B492" s="26">
        <v>2</v>
      </c>
      <c r="C492" s="26">
        <v>6</v>
      </c>
      <c r="D492" s="27">
        <v>0.34375</v>
      </c>
      <c r="E492" s="28">
        <v>0.55100000000000193</v>
      </c>
      <c r="F492" s="29">
        <f t="shared" si="7"/>
        <v>42041</v>
      </c>
      <c r="G492" s="30">
        <f>таблица[[#This Row],[дата]]+таблица[[#This Row],[время]]</f>
        <v>42041.34375</v>
      </c>
    </row>
    <row r="493" spans="1:7" ht="18.75" x14ac:dyDescent="0.3">
      <c r="A493" s="25">
        <v>2015</v>
      </c>
      <c r="B493" s="26">
        <v>2</v>
      </c>
      <c r="C493" s="26">
        <v>6</v>
      </c>
      <c r="D493" s="27">
        <v>0.35416666666666669</v>
      </c>
      <c r="E493" s="28">
        <v>0.52400000000000091</v>
      </c>
      <c r="F493" s="29">
        <f t="shared" si="7"/>
        <v>42041</v>
      </c>
      <c r="G493" s="30">
        <f>таблица[[#This Row],[дата]]+таблица[[#This Row],[время]]</f>
        <v>42041.354166666664</v>
      </c>
    </row>
    <row r="494" spans="1:7" ht="18.75" x14ac:dyDescent="0.3">
      <c r="A494" s="25">
        <v>2015</v>
      </c>
      <c r="B494" s="26">
        <v>2</v>
      </c>
      <c r="C494" s="26">
        <v>6</v>
      </c>
      <c r="D494" s="27">
        <v>0.36458333333333331</v>
      </c>
      <c r="E494" s="28">
        <v>0.5309999999999917</v>
      </c>
      <c r="F494" s="29">
        <f t="shared" si="7"/>
        <v>42041</v>
      </c>
      <c r="G494" s="30">
        <f>таблица[[#This Row],[дата]]+таблица[[#This Row],[время]]</f>
        <v>42041.364583333336</v>
      </c>
    </row>
    <row r="495" spans="1:7" ht="18.75" x14ac:dyDescent="0.3">
      <c r="A495" s="25">
        <v>2015</v>
      </c>
      <c r="B495" s="26">
        <v>2</v>
      </c>
      <c r="C495" s="26">
        <v>6</v>
      </c>
      <c r="D495" s="27">
        <v>0.375</v>
      </c>
      <c r="E495" s="28">
        <v>0.40000000000000568</v>
      </c>
      <c r="F495" s="29">
        <f t="shared" si="7"/>
        <v>42041</v>
      </c>
      <c r="G495" s="30">
        <f>таблица[[#This Row],[дата]]+таблица[[#This Row],[время]]</f>
        <v>42041.375</v>
      </c>
    </row>
    <row r="496" spans="1:7" ht="18.75" x14ac:dyDescent="0.3">
      <c r="A496" s="25">
        <v>2015</v>
      </c>
      <c r="B496" s="26">
        <v>2</v>
      </c>
      <c r="C496" s="26">
        <v>6</v>
      </c>
      <c r="D496" s="27">
        <v>0.38541666666666669</v>
      </c>
      <c r="E496" s="28">
        <v>0.47399999999998954</v>
      </c>
      <c r="F496" s="29">
        <f t="shared" si="7"/>
        <v>42041</v>
      </c>
      <c r="G496" s="30">
        <f>таблица[[#This Row],[дата]]+таблица[[#This Row],[время]]</f>
        <v>42041.385416666664</v>
      </c>
    </row>
    <row r="497" spans="1:7" ht="18.75" x14ac:dyDescent="0.3">
      <c r="A497" s="25">
        <v>2015</v>
      </c>
      <c r="B497" s="26">
        <v>2</v>
      </c>
      <c r="C497" s="26">
        <v>6</v>
      </c>
      <c r="D497" s="27">
        <v>0.39583333333333331</v>
      </c>
      <c r="E497" s="28">
        <v>0.54999999999999716</v>
      </c>
      <c r="F497" s="29">
        <f t="shared" si="7"/>
        <v>42041</v>
      </c>
      <c r="G497" s="30">
        <f>таблица[[#This Row],[дата]]+таблица[[#This Row],[время]]</f>
        <v>42041.395833333336</v>
      </c>
    </row>
    <row r="498" spans="1:7" ht="18.75" x14ac:dyDescent="0.3">
      <c r="A498" s="25">
        <v>2015</v>
      </c>
      <c r="B498" s="26">
        <v>2</v>
      </c>
      <c r="C498" s="26">
        <v>6</v>
      </c>
      <c r="D498" s="27">
        <v>0.40625</v>
      </c>
      <c r="E498" s="28">
        <v>0.5689999999999884</v>
      </c>
      <c r="F498" s="29">
        <f t="shared" si="7"/>
        <v>42041</v>
      </c>
      <c r="G498" s="30">
        <f>таблица[[#This Row],[дата]]+таблица[[#This Row],[время]]</f>
        <v>42041.40625</v>
      </c>
    </row>
    <row r="499" spans="1:7" ht="18.75" x14ac:dyDescent="0.3">
      <c r="A499" s="25">
        <v>2015</v>
      </c>
      <c r="B499" s="26">
        <v>2</v>
      </c>
      <c r="C499" s="26">
        <v>6</v>
      </c>
      <c r="D499" s="27">
        <v>0.41666666666666669</v>
      </c>
      <c r="E499" s="28">
        <v>0.59799999999999898</v>
      </c>
      <c r="F499" s="29">
        <f t="shared" si="7"/>
        <v>42041</v>
      </c>
      <c r="G499" s="30">
        <f>таблица[[#This Row],[дата]]+таблица[[#This Row],[время]]</f>
        <v>42041.416666666664</v>
      </c>
    </row>
    <row r="500" spans="1:7" ht="18.75" x14ac:dyDescent="0.3">
      <c r="A500" s="25">
        <v>2015</v>
      </c>
      <c r="B500" s="26">
        <v>2</v>
      </c>
      <c r="C500" s="26">
        <v>6</v>
      </c>
      <c r="D500" s="27">
        <v>0.42708333333333331</v>
      </c>
      <c r="E500" s="28">
        <v>0.65099999999999625</v>
      </c>
      <c r="F500" s="29">
        <f t="shared" si="7"/>
        <v>42041</v>
      </c>
      <c r="G500" s="30">
        <f>таблица[[#This Row],[дата]]+таблица[[#This Row],[время]]</f>
        <v>42041.427083333336</v>
      </c>
    </row>
    <row r="501" spans="1:7" ht="18.75" x14ac:dyDescent="0.3">
      <c r="A501" s="25">
        <v>2015</v>
      </c>
      <c r="B501" s="26">
        <v>2</v>
      </c>
      <c r="C501" s="26">
        <v>6</v>
      </c>
      <c r="D501" s="27">
        <v>0.4375</v>
      </c>
      <c r="E501" s="28">
        <v>0.58099999999998886</v>
      </c>
      <c r="F501" s="29">
        <f t="shared" si="7"/>
        <v>42041</v>
      </c>
      <c r="G501" s="30">
        <f>таблица[[#This Row],[дата]]+таблица[[#This Row],[время]]</f>
        <v>42041.4375</v>
      </c>
    </row>
    <row r="502" spans="1:7" ht="18.75" x14ac:dyDescent="0.3">
      <c r="A502" s="25">
        <v>2015</v>
      </c>
      <c r="B502" s="26">
        <v>2</v>
      </c>
      <c r="C502" s="26">
        <v>6</v>
      </c>
      <c r="D502" s="27">
        <v>0.44791666666666669</v>
      </c>
      <c r="E502" s="28">
        <v>0.45699999999999363</v>
      </c>
      <c r="F502" s="29">
        <f t="shared" si="7"/>
        <v>42041</v>
      </c>
      <c r="G502" s="30">
        <f>таблица[[#This Row],[дата]]+таблица[[#This Row],[время]]</f>
        <v>42041.447916666664</v>
      </c>
    </row>
    <row r="503" spans="1:7" ht="18.75" x14ac:dyDescent="0.3">
      <c r="A503" s="25">
        <v>2015</v>
      </c>
      <c r="B503" s="26">
        <v>2</v>
      </c>
      <c r="C503" s="26">
        <v>6</v>
      </c>
      <c r="D503" s="27">
        <v>0.45833333333333331</v>
      </c>
      <c r="E503" s="28">
        <v>0.40099999999999625</v>
      </c>
      <c r="F503" s="29">
        <f t="shared" si="7"/>
        <v>42041</v>
      </c>
      <c r="G503" s="30">
        <f>таблица[[#This Row],[дата]]+таблица[[#This Row],[время]]</f>
        <v>42041.458333333336</v>
      </c>
    </row>
    <row r="504" spans="1:7" ht="18.75" x14ac:dyDescent="0.3">
      <c r="A504" s="25">
        <v>2015</v>
      </c>
      <c r="B504" s="26">
        <v>2</v>
      </c>
      <c r="C504" s="26">
        <v>6</v>
      </c>
      <c r="D504" s="27">
        <v>0.46875</v>
      </c>
      <c r="E504" s="28">
        <v>0.41700000000000159</v>
      </c>
      <c r="F504" s="29">
        <f t="shared" si="7"/>
        <v>42041</v>
      </c>
      <c r="G504" s="30">
        <f>таблица[[#This Row],[дата]]+таблица[[#This Row],[время]]</f>
        <v>42041.46875</v>
      </c>
    </row>
    <row r="505" spans="1:7" ht="18.75" x14ac:dyDescent="0.3">
      <c r="A505" s="25">
        <v>2015</v>
      </c>
      <c r="B505" s="26">
        <v>2</v>
      </c>
      <c r="C505" s="26">
        <v>6</v>
      </c>
      <c r="D505" s="27">
        <v>0.47916666666666669</v>
      </c>
      <c r="E505" s="28">
        <v>0.52200000000000557</v>
      </c>
      <c r="F505" s="29">
        <f t="shared" si="7"/>
        <v>42041</v>
      </c>
      <c r="G505" s="30">
        <f>таблица[[#This Row],[дата]]+таблица[[#This Row],[время]]</f>
        <v>42041.479166666664</v>
      </c>
    </row>
    <row r="506" spans="1:7" ht="18.75" x14ac:dyDescent="0.3">
      <c r="A506" s="25">
        <v>2015</v>
      </c>
      <c r="B506" s="26">
        <v>2</v>
      </c>
      <c r="C506" s="26">
        <v>6</v>
      </c>
      <c r="D506" s="27">
        <v>0.48958333333333331</v>
      </c>
      <c r="E506" s="28">
        <v>0.46699999999999875</v>
      </c>
      <c r="F506" s="29">
        <f t="shared" si="7"/>
        <v>42041</v>
      </c>
      <c r="G506" s="30">
        <f>таблица[[#This Row],[дата]]+таблица[[#This Row],[время]]</f>
        <v>42041.489583333336</v>
      </c>
    </row>
    <row r="507" spans="1:7" ht="18.75" x14ac:dyDescent="0.3">
      <c r="A507" s="25">
        <v>2015</v>
      </c>
      <c r="B507" s="26">
        <v>2</v>
      </c>
      <c r="C507" s="26">
        <v>6</v>
      </c>
      <c r="D507" s="27">
        <v>0.5</v>
      </c>
      <c r="E507" s="28">
        <v>0.46099999999999852</v>
      </c>
      <c r="F507" s="29">
        <f t="shared" si="7"/>
        <v>42041</v>
      </c>
      <c r="G507" s="30">
        <f>таблица[[#This Row],[дата]]+таблица[[#This Row],[время]]</f>
        <v>42041.5</v>
      </c>
    </row>
    <row r="508" spans="1:7" ht="18.75" x14ac:dyDescent="0.3">
      <c r="A508" s="25">
        <v>2015</v>
      </c>
      <c r="B508" s="26">
        <v>2</v>
      </c>
      <c r="C508" s="26">
        <v>6</v>
      </c>
      <c r="D508" s="27">
        <v>0.51041666666666663</v>
      </c>
      <c r="E508" s="28">
        <v>0.43500000000000227</v>
      </c>
      <c r="F508" s="29">
        <f t="shared" si="7"/>
        <v>42041</v>
      </c>
      <c r="G508" s="30">
        <f>таблица[[#This Row],[дата]]+таблица[[#This Row],[время]]</f>
        <v>42041.510416666664</v>
      </c>
    </row>
    <row r="509" spans="1:7" ht="18.75" x14ac:dyDescent="0.3">
      <c r="A509" s="25">
        <v>2015</v>
      </c>
      <c r="B509" s="26">
        <v>2</v>
      </c>
      <c r="C509" s="26">
        <v>6</v>
      </c>
      <c r="D509" s="27">
        <v>0.52083333333333337</v>
      </c>
      <c r="E509" s="28">
        <v>0.25</v>
      </c>
      <c r="F509" s="29">
        <f t="shared" si="7"/>
        <v>42041</v>
      </c>
      <c r="G509" s="30">
        <f>таблица[[#This Row],[дата]]+таблица[[#This Row],[время]]</f>
        <v>42041.520833333336</v>
      </c>
    </row>
    <row r="510" spans="1:7" ht="18.75" x14ac:dyDescent="0.3">
      <c r="A510" s="25">
        <v>2015</v>
      </c>
      <c r="B510" s="26">
        <v>2</v>
      </c>
      <c r="C510" s="26">
        <v>6</v>
      </c>
      <c r="D510" s="27">
        <v>0.53125</v>
      </c>
      <c r="E510" s="28">
        <v>0.30299999999999727</v>
      </c>
      <c r="F510" s="29">
        <f t="shared" si="7"/>
        <v>42041</v>
      </c>
      <c r="G510" s="30">
        <f>таблица[[#This Row],[дата]]+таблица[[#This Row],[время]]</f>
        <v>42041.53125</v>
      </c>
    </row>
    <row r="511" spans="1:7" ht="18.75" x14ac:dyDescent="0.3">
      <c r="A511" s="25">
        <v>2015</v>
      </c>
      <c r="B511" s="26">
        <v>2</v>
      </c>
      <c r="C511" s="26">
        <v>6</v>
      </c>
      <c r="D511" s="27">
        <v>0.54166666666666663</v>
      </c>
      <c r="E511" s="28">
        <v>0.34100000000000819</v>
      </c>
      <c r="F511" s="29">
        <f t="shared" si="7"/>
        <v>42041</v>
      </c>
      <c r="G511" s="30">
        <f>таблица[[#This Row],[дата]]+таблица[[#This Row],[время]]</f>
        <v>42041.541666666664</v>
      </c>
    </row>
    <row r="512" spans="1:7" ht="18.75" x14ac:dyDescent="0.3">
      <c r="A512" s="25">
        <v>2015</v>
      </c>
      <c r="B512" s="26">
        <v>2</v>
      </c>
      <c r="C512" s="26">
        <v>6</v>
      </c>
      <c r="D512" s="27">
        <v>0.55208333333333337</v>
      </c>
      <c r="E512" s="28">
        <v>0.375</v>
      </c>
      <c r="F512" s="29">
        <f t="shared" si="7"/>
        <v>42041</v>
      </c>
      <c r="G512" s="30">
        <f>таблица[[#This Row],[дата]]+таблица[[#This Row],[время]]</f>
        <v>42041.552083333336</v>
      </c>
    </row>
    <row r="513" spans="1:7" ht="18.75" x14ac:dyDescent="0.3">
      <c r="A513" s="25">
        <v>2015</v>
      </c>
      <c r="B513" s="26">
        <v>2</v>
      </c>
      <c r="C513" s="26">
        <v>6</v>
      </c>
      <c r="D513" s="27">
        <v>0.5625</v>
      </c>
      <c r="E513" s="28">
        <v>0.80299999999999727</v>
      </c>
      <c r="F513" s="29">
        <f t="shared" si="7"/>
        <v>42041</v>
      </c>
      <c r="G513" s="30">
        <f>таблица[[#This Row],[дата]]+таблица[[#This Row],[время]]</f>
        <v>42041.5625</v>
      </c>
    </row>
    <row r="514" spans="1:7" ht="18.75" x14ac:dyDescent="0.3">
      <c r="A514" s="25">
        <v>2015</v>
      </c>
      <c r="B514" s="26">
        <v>2</v>
      </c>
      <c r="C514" s="26">
        <v>6</v>
      </c>
      <c r="D514" s="27">
        <v>0.57291666666666663</v>
      </c>
      <c r="E514" s="28">
        <v>0.81999999999999318</v>
      </c>
      <c r="F514" s="29">
        <f t="shared" ref="F514:F577" si="8">DATEVALUE(CONCATENATE(A514,".",B514,".",C514))</f>
        <v>42041</v>
      </c>
      <c r="G514" s="30">
        <f>таблица[[#This Row],[дата]]+таблица[[#This Row],[время]]</f>
        <v>42041.572916666664</v>
      </c>
    </row>
    <row r="515" spans="1:7" ht="18.75" x14ac:dyDescent="0.3">
      <c r="A515" s="25">
        <v>2015</v>
      </c>
      <c r="B515" s="26">
        <v>2</v>
      </c>
      <c r="C515" s="26">
        <v>6</v>
      </c>
      <c r="D515" s="27">
        <v>0.58333333333333337</v>
      </c>
      <c r="E515" s="28">
        <v>0.81399999999999295</v>
      </c>
      <c r="F515" s="29">
        <f t="shared" si="8"/>
        <v>42041</v>
      </c>
      <c r="G515" s="30">
        <f>таблица[[#This Row],[дата]]+таблица[[#This Row],[время]]</f>
        <v>42041.583333333336</v>
      </c>
    </row>
    <row r="516" spans="1:7" ht="18.75" x14ac:dyDescent="0.3">
      <c r="A516" s="25">
        <v>2015</v>
      </c>
      <c r="B516" s="26">
        <v>2</v>
      </c>
      <c r="C516" s="26">
        <v>6</v>
      </c>
      <c r="D516" s="27">
        <v>0.59375</v>
      </c>
      <c r="E516" s="28">
        <v>0.89700000000000557</v>
      </c>
      <c r="F516" s="29">
        <f t="shared" si="8"/>
        <v>42041</v>
      </c>
      <c r="G516" s="30">
        <f>таблица[[#This Row],[дата]]+таблица[[#This Row],[время]]</f>
        <v>42041.59375</v>
      </c>
    </row>
    <row r="517" spans="1:7" ht="18.75" x14ac:dyDescent="0.3">
      <c r="A517" s="25">
        <v>2015</v>
      </c>
      <c r="B517" s="26">
        <v>2</v>
      </c>
      <c r="C517" s="26">
        <v>6</v>
      </c>
      <c r="D517" s="27">
        <v>0.60416666666666663</v>
      </c>
      <c r="E517" s="28">
        <v>0.84799999999999898</v>
      </c>
      <c r="F517" s="29">
        <f t="shared" si="8"/>
        <v>42041</v>
      </c>
      <c r="G517" s="30">
        <f>таблица[[#This Row],[дата]]+таблица[[#This Row],[время]]</f>
        <v>42041.604166666664</v>
      </c>
    </row>
    <row r="518" spans="1:7" ht="18.75" x14ac:dyDescent="0.3">
      <c r="A518" s="25">
        <v>2015</v>
      </c>
      <c r="B518" s="26">
        <v>2</v>
      </c>
      <c r="C518" s="26">
        <v>6</v>
      </c>
      <c r="D518" s="27">
        <v>0.61458333333333337</v>
      </c>
      <c r="E518" s="28">
        <v>0.61100000000000421</v>
      </c>
      <c r="F518" s="29">
        <f t="shared" si="8"/>
        <v>42041</v>
      </c>
      <c r="G518" s="30">
        <f>таблица[[#This Row],[дата]]+таблица[[#This Row],[время]]</f>
        <v>42041.614583333336</v>
      </c>
    </row>
    <row r="519" spans="1:7" ht="18.75" x14ac:dyDescent="0.3">
      <c r="A519" s="25">
        <v>2015</v>
      </c>
      <c r="B519" s="26">
        <v>2</v>
      </c>
      <c r="C519" s="26">
        <v>6</v>
      </c>
      <c r="D519" s="27">
        <v>0.625</v>
      </c>
      <c r="E519" s="28">
        <v>0.63600000000000989</v>
      </c>
      <c r="F519" s="29">
        <f t="shared" si="8"/>
        <v>42041</v>
      </c>
      <c r="G519" s="30">
        <f>таблица[[#This Row],[дата]]+таблица[[#This Row],[время]]</f>
        <v>42041.625</v>
      </c>
    </row>
    <row r="520" spans="1:7" ht="18.75" x14ac:dyDescent="0.3">
      <c r="A520" s="25">
        <v>2015</v>
      </c>
      <c r="B520" s="26">
        <v>2</v>
      </c>
      <c r="C520" s="26">
        <v>6</v>
      </c>
      <c r="D520" s="27">
        <v>0.63541666666666663</v>
      </c>
      <c r="E520" s="28">
        <v>0.65099999999999625</v>
      </c>
      <c r="F520" s="29">
        <f t="shared" si="8"/>
        <v>42041</v>
      </c>
      <c r="G520" s="30">
        <f>таблица[[#This Row],[дата]]+таблица[[#This Row],[время]]</f>
        <v>42041.635416666664</v>
      </c>
    </row>
    <row r="521" spans="1:7" ht="18.75" x14ac:dyDescent="0.3">
      <c r="A521" s="25">
        <v>2015</v>
      </c>
      <c r="B521" s="26">
        <v>2</v>
      </c>
      <c r="C521" s="26">
        <v>6</v>
      </c>
      <c r="D521" s="27">
        <v>0.64583333333333337</v>
      </c>
      <c r="E521" s="28">
        <v>0.61100000000000421</v>
      </c>
      <c r="F521" s="29">
        <f t="shared" si="8"/>
        <v>42041</v>
      </c>
      <c r="G521" s="30">
        <f>таблица[[#This Row],[дата]]+таблица[[#This Row],[время]]</f>
        <v>42041.645833333336</v>
      </c>
    </row>
    <row r="522" spans="1:7" ht="18.75" x14ac:dyDescent="0.3">
      <c r="A522" s="25">
        <v>2015</v>
      </c>
      <c r="B522" s="26">
        <v>2</v>
      </c>
      <c r="C522" s="26">
        <v>6</v>
      </c>
      <c r="D522" s="27">
        <v>0.65625</v>
      </c>
      <c r="E522" s="28">
        <v>0.59600000000000364</v>
      </c>
      <c r="F522" s="29">
        <f t="shared" si="8"/>
        <v>42041</v>
      </c>
      <c r="G522" s="30">
        <f>таблица[[#This Row],[дата]]+таблица[[#This Row],[время]]</f>
        <v>42041.65625</v>
      </c>
    </row>
    <row r="523" spans="1:7" ht="18.75" x14ac:dyDescent="0.3">
      <c r="A523" s="25">
        <v>2015</v>
      </c>
      <c r="B523" s="26">
        <v>2</v>
      </c>
      <c r="C523" s="26">
        <v>6</v>
      </c>
      <c r="D523" s="27">
        <v>0.66666666666666663</v>
      </c>
      <c r="E523" s="28">
        <v>0.51500000000000057</v>
      </c>
      <c r="F523" s="29">
        <f t="shared" si="8"/>
        <v>42041</v>
      </c>
      <c r="G523" s="30">
        <f>таблица[[#This Row],[дата]]+таблица[[#This Row],[время]]</f>
        <v>42041.666666666664</v>
      </c>
    </row>
    <row r="524" spans="1:7" ht="18.75" x14ac:dyDescent="0.3">
      <c r="A524" s="25">
        <v>2015</v>
      </c>
      <c r="B524" s="26">
        <v>2</v>
      </c>
      <c r="C524" s="26">
        <v>6</v>
      </c>
      <c r="D524" s="27">
        <v>0.67708333333333337</v>
      </c>
      <c r="E524" s="28">
        <v>0.48699999999999477</v>
      </c>
      <c r="F524" s="29">
        <f t="shared" si="8"/>
        <v>42041</v>
      </c>
      <c r="G524" s="30">
        <f>таблица[[#This Row],[дата]]+таблица[[#This Row],[время]]</f>
        <v>42041.677083333336</v>
      </c>
    </row>
    <row r="525" spans="1:7" ht="18.75" x14ac:dyDescent="0.3">
      <c r="A525" s="25">
        <v>2015</v>
      </c>
      <c r="B525" s="26">
        <v>2</v>
      </c>
      <c r="C525" s="26">
        <v>6</v>
      </c>
      <c r="D525" s="27">
        <v>0.6875</v>
      </c>
      <c r="E525" s="28">
        <v>0.42799999999999727</v>
      </c>
      <c r="F525" s="29">
        <f t="shared" si="8"/>
        <v>42041</v>
      </c>
      <c r="G525" s="30">
        <f>таблица[[#This Row],[дата]]+таблица[[#This Row],[время]]</f>
        <v>42041.6875</v>
      </c>
    </row>
    <row r="526" spans="1:7" ht="18.75" x14ac:dyDescent="0.3">
      <c r="A526" s="25">
        <v>2015</v>
      </c>
      <c r="B526" s="26">
        <v>2</v>
      </c>
      <c r="C526" s="26">
        <v>6</v>
      </c>
      <c r="D526" s="27">
        <v>0.69791666666666663</v>
      </c>
      <c r="E526" s="28">
        <v>0.34300000000000352</v>
      </c>
      <c r="F526" s="29">
        <f t="shared" si="8"/>
        <v>42041</v>
      </c>
      <c r="G526" s="30">
        <f>таблица[[#This Row],[дата]]+таблица[[#This Row],[время]]</f>
        <v>42041.697916666664</v>
      </c>
    </row>
    <row r="527" spans="1:7" ht="18.75" x14ac:dyDescent="0.3">
      <c r="A527" s="25">
        <v>2015</v>
      </c>
      <c r="B527" s="26">
        <v>2</v>
      </c>
      <c r="C527" s="26">
        <v>6</v>
      </c>
      <c r="D527" s="27">
        <v>0.70833333333333337</v>
      </c>
      <c r="E527" s="28">
        <v>0.36700000000000443</v>
      </c>
      <c r="F527" s="29">
        <f t="shared" si="8"/>
        <v>42041</v>
      </c>
      <c r="G527" s="30">
        <f>таблица[[#This Row],[дата]]+таблица[[#This Row],[время]]</f>
        <v>42041.708333333336</v>
      </c>
    </row>
    <row r="528" spans="1:7" ht="18.75" x14ac:dyDescent="0.3">
      <c r="A528" s="25">
        <v>2015</v>
      </c>
      <c r="B528" s="26">
        <v>2</v>
      </c>
      <c r="C528" s="26">
        <v>6</v>
      </c>
      <c r="D528" s="27">
        <v>0.71875</v>
      </c>
      <c r="E528" s="28">
        <v>0.37800000000000011</v>
      </c>
      <c r="F528" s="29">
        <f t="shared" si="8"/>
        <v>42041</v>
      </c>
      <c r="G528" s="30">
        <f>таблица[[#This Row],[дата]]+таблица[[#This Row],[время]]</f>
        <v>42041.71875</v>
      </c>
    </row>
    <row r="529" spans="1:15" ht="18.75" x14ac:dyDescent="0.3">
      <c r="A529" s="25">
        <v>2015</v>
      </c>
      <c r="B529" s="26">
        <v>2</v>
      </c>
      <c r="C529" s="26">
        <v>6</v>
      </c>
      <c r="D529" s="27">
        <v>0.72916666666666663</v>
      </c>
      <c r="E529" s="28">
        <v>0.49800000000000466</v>
      </c>
      <c r="F529" s="29">
        <f t="shared" si="8"/>
        <v>42041</v>
      </c>
      <c r="G529" s="30">
        <f>таблица[[#This Row],[дата]]+таблица[[#This Row],[время]]</f>
        <v>42041.729166666664</v>
      </c>
    </row>
    <row r="530" spans="1:15" ht="18.75" x14ac:dyDescent="0.3">
      <c r="A530" s="25">
        <v>2015</v>
      </c>
      <c r="B530" s="26">
        <v>2</v>
      </c>
      <c r="C530" s="26">
        <v>6</v>
      </c>
      <c r="D530" s="27">
        <v>0.73958333333333337</v>
      </c>
      <c r="E530" s="28">
        <v>0.54399999999999693</v>
      </c>
      <c r="F530" s="29">
        <f t="shared" si="8"/>
        <v>42041</v>
      </c>
      <c r="G530" s="30">
        <f>таблица[[#This Row],[дата]]+таблица[[#This Row],[время]]</f>
        <v>42041.739583333336</v>
      </c>
    </row>
    <row r="531" spans="1:15" ht="18.75" x14ac:dyDescent="0.3">
      <c r="A531" s="25">
        <v>2015</v>
      </c>
      <c r="B531" s="26">
        <v>2</v>
      </c>
      <c r="C531" s="26">
        <v>6</v>
      </c>
      <c r="D531" s="27">
        <v>0.75</v>
      </c>
      <c r="E531" s="28">
        <v>0.54200000000000159</v>
      </c>
      <c r="F531" s="29">
        <f t="shared" si="8"/>
        <v>42041</v>
      </c>
      <c r="G531" s="30">
        <f>таблица[[#This Row],[дата]]+таблица[[#This Row],[время]]</f>
        <v>42041.75</v>
      </c>
    </row>
    <row r="532" spans="1:15" ht="18.75" x14ac:dyDescent="0.3">
      <c r="A532" s="25">
        <v>2015</v>
      </c>
      <c r="B532" s="26">
        <v>2</v>
      </c>
      <c r="C532" s="26">
        <v>6</v>
      </c>
      <c r="D532" s="27">
        <v>0.76041666666666663</v>
      </c>
      <c r="E532" s="28">
        <v>0.43899999999999295</v>
      </c>
      <c r="F532" s="29">
        <f t="shared" si="8"/>
        <v>42041</v>
      </c>
      <c r="G532" s="30">
        <f>таблица[[#This Row],[дата]]+таблица[[#This Row],[время]]</f>
        <v>42041.760416666664</v>
      </c>
    </row>
    <row r="533" spans="1:15" ht="18.75" x14ac:dyDescent="0.3">
      <c r="A533" s="25">
        <v>2015</v>
      </c>
      <c r="B533" s="26">
        <v>2</v>
      </c>
      <c r="C533" s="26">
        <v>6</v>
      </c>
      <c r="D533" s="27">
        <v>0.77083333333333337</v>
      </c>
      <c r="E533" s="28">
        <v>0.48900000000000432</v>
      </c>
      <c r="F533" s="29">
        <f t="shared" si="8"/>
        <v>42041</v>
      </c>
      <c r="G533" s="30">
        <f>таблица[[#This Row],[дата]]+таблица[[#This Row],[время]]</f>
        <v>42041.770833333336</v>
      </c>
    </row>
    <row r="534" spans="1:15" ht="18.75" x14ac:dyDescent="0.3">
      <c r="A534" s="25">
        <v>2015</v>
      </c>
      <c r="B534" s="26">
        <v>2</v>
      </c>
      <c r="C534" s="26">
        <v>6</v>
      </c>
      <c r="D534" s="27">
        <v>0.78125</v>
      </c>
      <c r="E534" s="28">
        <v>0.52899999999999636</v>
      </c>
      <c r="F534" s="29">
        <f t="shared" si="8"/>
        <v>42041</v>
      </c>
      <c r="G534" s="30">
        <f>таблица[[#This Row],[дата]]+таблица[[#This Row],[время]]</f>
        <v>42041.78125</v>
      </c>
    </row>
    <row r="535" spans="1:15" ht="18.75" x14ac:dyDescent="0.3">
      <c r="A535" s="25">
        <v>2015</v>
      </c>
      <c r="B535" s="26">
        <v>2</v>
      </c>
      <c r="C535" s="26">
        <v>6</v>
      </c>
      <c r="D535" s="27">
        <v>0.79166666666666663</v>
      </c>
      <c r="E535" s="28">
        <v>0.48899999999999011</v>
      </c>
      <c r="F535" s="29">
        <f t="shared" si="8"/>
        <v>42041</v>
      </c>
      <c r="G535" s="30">
        <f>таблица[[#This Row],[дата]]+таблица[[#This Row],[время]]</f>
        <v>42041.791666666664</v>
      </c>
    </row>
    <row r="536" spans="1:15" ht="18.75" x14ac:dyDescent="0.3">
      <c r="A536" s="25">
        <v>2015</v>
      </c>
      <c r="B536" s="26">
        <v>2</v>
      </c>
      <c r="C536" s="26">
        <v>6</v>
      </c>
      <c r="D536" s="27">
        <v>0.80208333333333337</v>
      </c>
      <c r="E536" s="28">
        <v>0.42199999999999704</v>
      </c>
      <c r="F536" s="29">
        <f t="shared" si="8"/>
        <v>42041</v>
      </c>
      <c r="G536" s="30">
        <f>таблица[[#This Row],[дата]]+таблица[[#This Row],[время]]</f>
        <v>42041.802083333336</v>
      </c>
      <c r="O536">
        <v>0.64700000000000002</v>
      </c>
    </row>
    <row r="537" spans="1:15" ht="18.75" x14ac:dyDescent="0.3">
      <c r="A537" s="25">
        <v>2015</v>
      </c>
      <c r="B537" s="26">
        <v>2</v>
      </c>
      <c r="C537" s="26">
        <v>6</v>
      </c>
      <c r="D537" s="27">
        <v>0.8125</v>
      </c>
      <c r="E537" s="28">
        <v>0.45300000000000296</v>
      </c>
      <c r="F537" s="29">
        <f t="shared" si="8"/>
        <v>42041</v>
      </c>
      <c r="G537" s="30">
        <f>таблица[[#This Row],[дата]]+таблица[[#This Row],[время]]</f>
        <v>42041.8125</v>
      </c>
    </row>
    <row r="538" spans="1:15" ht="18.75" x14ac:dyDescent="0.3">
      <c r="A538" s="25">
        <v>2015</v>
      </c>
      <c r="B538" s="26">
        <v>2</v>
      </c>
      <c r="C538" s="26">
        <v>6</v>
      </c>
      <c r="D538" s="27">
        <v>0.82291666666666663</v>
      </c>
      <c r="E538" s="28">
        <v>0.45799999999999841</v>
      </c>
      <c r="F538" s="29">
        <f t="shared" si="8"/>
        <v>42041</v>
      </c>
      <c r="G538" s="30">
        <f>таблица[[#This Row],[дата]]+таблица[[#This Row],[время]]</f>
        <v>42041.822916666664</v>
      </c>
    </row>
    <row r="539" spans="1:15" ht="18.75" x14ac:dyDescent="0.3">
      <c r="A539" s="25">
        <v>2015</v>
      </c>
      <c r="B539" s="26">
        <v>2</v>
      </c>
      <c r="C539" s="26">
        <v>6</v>
      </c>
      <c r="D539" s="27">
        <v>0.83333333333333337</v>
      </c>
      <c r="E539" s="28">
        <v>0.48199999999999932</v>
      </c>
      <c r="F539" s="29">
        <f t="shared" si="8"/>
        <v>42041</v>
      </c>
      <c r="G539" s="30">
        <f>таблица[[#This Row],[дата]]+таблица[[#This Row],[время]]</f>
        <v>42041.833333333336</v>
      </c>
      <c r="L539">
        <v>0.89700000000000002</v>
      </c>
    </row>
    <row r="540" spans="1:15" ht="18.75" x14ac:dyDescent="0.3">
      <c r="A540" s="25">
        <v>2015</v>
      </c>
      <c r="B540" s="26">
        <v>2</v>
      </c>
      <c r="C540" s="26">
        <v>6</v>
      </c>
      <c r="D540" s="27">
        <v>0.84375</v>
      </c>
      <c r="E540" s="28">
        <v>0.48399999999999466</v>
      </c>
      <c r="F540" s="29">
        <f t="shared" si="8"/>
        <v>42041</v>
      </c>
      <c r="G540" s="30">
        <f>таблица[[#This Row],[дата]]+таблица[[#This Row],[время]]</f>
        <v>42041.84375</v>
      </c>
    </row>
    <row r="541" spans="1:15" ht="18.75" x14ac:dyDescent="0.3">
      <c r="A541" s="25">
        <v>2015</v>
      </c>
      <c r="B541" s="26">
        <v>2</v>
      </c>
      <c r="C541" s="26">
        <v>6</v>
      </c>
      <c r="D541" s="27">
        <v>0.85416666666666663</v>
      </c>
      <c r="E541" s="28">
        <v>0.43600000000000705</v>
      </c>
      <c r="F541" s="29">
        <f t="shared" si="8"/>
        <v>42041</v>
      </c>
      <c r="G541" s="30">
        <f>таблица[[#This Row],[дата]]+таблица[[#This Row],[время]]</f>
        <v>42041.854166666664</v>
      </c>
    </row>
    <row r="542" spans="1:15" ht="18.75" x14ac:dyDescent="0.3">
      <c r="A542" s="25">
        <v>2015</v>
      </c>
      <c r="B542" s="26">
        <v>2</v>
      </c>
      <c r="C542" s="26">
        <v>6</v>
      </c>
      <c r="D542" s="27">
        <v>0.86458333333333337</v>
      </c>
      <c r="E542" s="28">
        <v>0.41500000000000625</v>
      </c>
      <c r="F542" s="29">
        <f t="shared" si="8"/>
        <v>42041</v>
      </c>
      <c r="G542" s="30">
        <f>таблица[[#This Row],[дата]]+таблица[[#This Row],[время]]</f>
        <v>42041.864583333336</v>
      </c>
    </row>
    <row r="543" spans="1:15" ht="18.75" x14ac:dyDescent="0.3">
      <c r="A543" s="25">
        <v>2015</v>
      </c>
      <c r="B543" s="26">
        <v>2</v>
      </c>
      <c r="C543" s="26">
        <v>6</v>
      </c>
      <c r="D543" s="27">
        <v>0.875</v>
      </c>
      <c r="E543" s="28">
        <v>0.38700000000000045</v>
      </c>
      <c r="F543" s="29">
        <f t="shared" si="8"/>
        <v>42041</v>
      </c>
      <c r="G543" s="30">
        <f>таблица[[#This Row],[дата]]+таблица[[#This Row],[время]]</f>
        <v>42041.875</v>
      </c>
    </row>
    <row r="544" spans="1:15" ht="18.75" x14ac:dyDescent="0.3">
      <c r="A544" s="25">
        <v>2015</v>
      </c>
      <c r="B544" s="26">
        <v>2</v>
      </c>
      <c r="C544" s="26">
        <v>6</v>
      </c>
      <c r="D544" s="27">
        <v>0.88541666666666663</v>
      </c>
      <c r="E544" s="28">
        <v>0.39199999999999591</v>
      </c>
      <c r="F544" s="29">
        <f t="shared" si="8"/>
        <v>42041</v>
      </c>
      <c r="G544" s="30">
        <f>таблица[[#This Row],[дата]]+таблица[[#This Row],[время]]</f>
        <v>42041.885416666664</v>
      </c>
      <c r="I544">
        <v>1.1259999999999999</v>
      </c>
      <c r="K544">
        <v>0.03</v>
      </c>
    </row>
    <row r="545" spans="1:18" ht="18.75" x14ac:dyDescent="0.3">
      <c r="A545" s="25">
        <v>2015</v>
      </c>
      <c r="B545" s="26">
        <v>2</v>
      </c>
      <c r="C545" s="26">
        <v>6</v>
      </c>
      <c r="D545" s="27">
        <v>0.89583333333333337</v>
      </c>
      <c r="E545" s="28">
        <v>0.42999999999999261</v>
      </c>
      <c r="F545" s="29">
        <f t="shared" si="8"/>
        <v>42041</v>
      </c>
      <c r="G545" s="30">
        <f>таблица[[#This Row],[дата]]+таблица[[#This Row],[время]]</f>
        <v>42041.895833333336</v>
      </c>
      <c r="M545">
        <v>0.876</v>
      </c>
    </row>
    <row r="546" spans="1:18" ht="18.75" x14ac:dyDescent="0.3">
      <c r="A546" s="25">
        <v>2015</v>
      </c>
      <c r="B546" s="26">
        <v>2</v>
      </c>
      <c r="C546" s="26">
        <v>6</v>
      </c>
      <c r="D546" s="27">
        <v>0.90625</v>
      </c>
      <c r="E546" s="28">
        <v>0.44599999999999795</v>
      </c>
      <c r="F546" s="29">
        <f t="shared" si="8"/>
        <v>42041</v>
      </c>
      <c r="G546" s="30">
        <f>таблица[[#This Row],[дата]]+таблица[[#This Row],[время]]</f>
        <v>42041.90625</v>
      </c>
      <c r="I546">
        <v>0.25</v>
      </c>
      <c r="K546">
        <v>0.84599999999999997</v>
      </c>
    </row>
    <row r="547" spans="1:18" ht="18.75" x14ac:dyDescent="0.3">
      <c r="A547" s="25">
        <v>2015</v>
      </c>
      <c r="B547" s="26">
        <v>2</v>
      </c>
      <c r="C547" s="26">
        <v>6</v>
      </c>
      <c r="D547" s="27">
        <v>0.91666666666666663</v>
      </c>
      <c r="E547" s="28">
        <v>0.44599999999999795</v>
      </c>
      <c r="F547" s="29">
        <f t="shared" si="8"/>
        <v>42041</v>
      </c>
      <c r="G547" s="30">
        <f>таблица[[#This Row],[дата]]+таблица[[#This Row],[время]]</f>
        <v>42041.916666666664</v>
      </c>
      <c r="I547" s="2"/>
      <c r="J547" s="2"/>
      <c r="K547" s="2"/>
      <c r="L547" s="2"/>
      <c r="M547" s="2"/>
      <c r="N547" s="2"/>
      <c r="O547" s="2"/>
      <c r="P547" s="2"/>
      <c r="Q547" s="2"/>
      <c r="R547" s="2"/>
    </row>
    <row r="548" spans="1:18" ht="18.75" x14ac:dyDescent="0.3">
      <c r="A548" s="25">
        <v>2015</v>
      </c>
      <c r="B548" s="26">
        <v>2</v>
      </c>
      <c r="C548" s="26">
        <v>6</v>
      </c>
      <c r="D548" s="27">
        <v>0.92708333333333337</v>
      </c>
      <c r="E548" s="28">
        <v>0.44599999999999795</v>
      </c>
      <c r="F548" s="29">
        <f t="shared" si="8"/>
        <v>42041</v>
      </c>
      <c r="G548" s="30">
        <f>таблица[[#This Row],[дата]]+таблица[[#This Row],[время]]</f>
        <v>42041.927083333336</v>
      </c>
    </row>
    <row r="549" spans="1:18" ht="18.75" x14ac:dyDescent="0.3">
      <c r="A549" s="25">
        <v>2015</v>
      </c>
      <c r="B549" s="26">
        <v>2</v>
      </c>
      <c r="C549" s="26">
        <v>6</v>
      </c>
      <c r="D549" s="27">
        <v>0.9375</v>
      </c>
      <c r="E549" s="28">
        <v>0.44599999999999795</v>
      </c>
      <c r="F549" s="29">
        <f t="shared" si="8"/>
        <v>42041</v>
      </c>
      <c r="G549" s="30">
        <f>таблица[[#This Row],[дата]]+таблица[[#This Row],[время]]</f>
        <v>42041.9375</v>
      </c>
    </row>
    <row r="550" spans="1:18" ht="18.75" x14ac:dyDescent="0.3">
      <c r="A550" s="25">
        <v>2015</v>
      </c>
      <c r="B550" s="26">
        <v>2</v>
      </c>
      <c r="C550" s="26">
        <v>6</v>
      </c>
      <c r="D550" s="27">
        <v>0.94791666666666663</v>
      </c>
      <c r="E550" s="28">
        <v>0.44599999999999795</v>
      </c>
      <c r="F550" s="29">
        <f t="shared" si="8"/>
        <v>42041</v>
      </c>
      <c r="G550" s="30">
        <f>таблица[[#This Row],[дата]]+таблица[[#This Row],[время]]</f>
        <v>42041.947916666664</v>
      </c>
    </row>
    <row r="551" spans="1:18" ht="18.75" x14ac:dyDescent="0.3">
      <c r="A551" s="25">
        <v>2015</v>
      </c>
      <c r="B551" s="26">
        <v>2</v>
      </c>
      <c r="C551" s="26">
        <v>6</v>
      </c>
      <c r="D551" s="27">
        <v>0.95833333333333337</v>
      </c>
      <c r="E551" s="28">
        <v>0.44599999999999795</v>
      </c>
      <c r="F551" s="29">
        <f t="shared" si="8"/>
        <v>42041</v>
      </c>
      <c r="G551" s="30">
        <f>таблица[[#This Row],[дата]]+таблица[[#This Row],[время]]</f>
        <v>42041.958333333336</v>
      </c>
    </row>
    <row r="552" spans="1:18" ht="18.75" x14ac:dyDescent="0.3">
      <c r="A552" s="25">
        <v>2015</v>
      </c>
      <c r="B552" s="26">
        <v>2</v>
      </c>
      <c r="C552" s="26">
        <v>6</v>
      </c>
      <c r="D552" s="27">
        <v>0.96875</v>
      </c>
      <c r="E552" s="28">
        <v>0.44599999999999795</v>
      </c>
      <c r="F552" s="29">
        <f t="shared" si="8"/>
        <v>42041</v>
      </c>
      <c r="G552" s="30">
        <f>таблица[[#This Row],[дата]]+таблица[[#This Row],[время]]</f>
        <v>42041.96875</v>
      </c>
    </row>
    <row r="553" spans="1:18" ht="18.75" x14ac:dyDescent="0.3">
      <c r="A553" s="25">
        <v>2015</v>
      </c>
      <c r="B553" s="26">
        <v>2</v>
      </c>
      <c r="C553" s="26">
        <v>6</v>
      </c>
      <c r="D553" s="27">
        <v>0.97916666666666663</v>
      </c>
      <c r="E553" s="28">
        <v>0.44599999999999795</v>
      </c>
      <c r="F553" s="29">
        <f t="shared" si="8"/>
        <v>42041</v>
      </c>
      <c r="G553" s="30">
        <f>таблица[[#This Row],[дата]]+таблица[[#This Row],[время]]</f>
        <v>42041.979166666664</v>
      </c>
    </row>
    <row r="554" spans="1:18" ht="18.75" x14ac:dyDescent="0.3">
      <c r="A554" s="25">
        <v>2015</v>
      </c>
      <c r="B554" s="26">
        <v>2</v>
      </c>
      <c r="C554" s="26">
        <v>6</v>
      </c>
      <c r="D554" s="27">
        <v>0.98958333333333337</v>
      </c>
      <c r="E554" s="28">
        <v>0.44599999999999795</v>
      </c>
      <c r="F554" s="29">
        <f t="shared" si="8"/>
        <v>42041</v>
      </c>
      <c r="G554" s="30">
        <f>таблица[[#This Row],[дата]]+таблица[[#This Row],[время]]</f>
        <v>42041.989583333336</v>
      </c>
    </row>
    <row r="555" spans="1:18" ht="18.75" x14ac:dyDescent="0.3">
      <c r="A555" s="25">
        <v>2015</v>
      </c>
      <c r="B555" s="26">
        <v>2</v>
      </c>
      <c r="C555" s="26">
        <v>7</v>
      </c>
      <c r="D555" s="27">
        <v>0</v>
      </c>
      <c r="E555" s="28">
        <v>0.44599999999999795</v>
      </c>
      <c r="F555" s="29">
        <f t="shared" si="8"/>
        <v>42042</v>
      </c>
      <c r="G555" s="30">
        <f>таблица[[#This Row],[дата]]+таблица[[#This Row],[время]]</f>
        <v>42042</v>
      </c>
    </row>
    <row r="556" spans="1:18" ht="18.75" x14ac:dyDescent="0.3">
      <c r="A556" s="25">
        <v>2015</v>
      </c>
      <c r="B556" s="26">
        <v>2</v>
      </c>
      <c r="C556" s="26">
        <v>7</v>
      </c>
      <c r="D556" s="27">
        <v>1.0416666666666666E-2</v>
      </c>
      <c r="E556" s="28">
        <v>0.44599999999999795</v>
      </c>
      <c r="F556" s="29">
        <f t="shared" si="8"/>
        <v>42042</v>
      </c>
      <c r="G556" s="30">
        <f>таблица[[#This Row],[дата]]+таблица[[#This Row],[время]]</f>
        <v>42042.010416666664</v>
      </c>
    </row>
    <row r="557" spans="1:18" ht="18.75" x14ac:dyDescent="0.3">
      <c r="A557" s="25">
        <v>2015</v>
      </c>
      <c r="B557" s="26">
        <v>2</v>
      </c>
      <c r="C557" s="26">
        <v>7</v>
      </c>
      <c r="D557" s="27">
        <v>2.0833333333333332E-2</v>
      </c>
      <c r="E557" s="28">
        <v>0.44599999999999795</v>
      </c>
      <c r="F557" s="29">
        <f t="shared" si="8"/>
        <v>42042</v>
      </c>
      <c r="G557" s="30">
        <f>таблица[[#This Row],[дата]]+таблица[[#This Row],[время]]</f>
        <v>42042.020833333336</v>
      </c>
    </row>
    <row r="558" spans="1:18" ht="18.75" x14ac:dyDescent="0.3">
      <c r="A558" s="25">
        <v>2015</v>
      </c>
      <c r="B558" s="26">
        <v>2</v>
      </c>
      <c r="C558" s="26">
        <v>7</v>
      </c>
      <c r="D558" s="27">
        <v>3.125E-2</v>
      </c>
      <c r="E558" s="28">
        <v>0.44599999999999795</v>
      </c>
      <c r="F558" s="29">
        <f t="shared" si="8"/>
        <v>42042</v>
      </c>
      <c r="G558" s="30">
        <f>таблица[[#This Row],[дата]]+таблица[[#This Row],[время]]</f>
        <v>42042.03125</v>
      </c>
    </row>
    <row r="559" spans="1:18" ht="18.75" x14ac:dyDescent="0.3">
      <c r="A559" s="25">
        <v>2015</v>
      </c>
      <c r="B559" s="26">
        <v>2</v>
      </c>
      <c r="C559" s="26">
        <v>7</v>
      </c>
      <c r="D559" s="27">
        <v>4.1666666666666664E-2</v>
      </c>
      <c r="E559" s="28">
        <v>0.44599999999999795</v>
      </c>
      <c r="F559" s="29">
        <f t="shared" si="8"/>
        <v>42042</v>
      </c>
      <c r="G559" s="30">
        <f>таблица[[#This Row],[дата]]+таблица[[#This Row],[время]]</f>
        <v>42042.041666666664</v>
      </c>
    </row>
    <row r="560" spans="1:18" ht="18.75" x14ac:dyDescent="0.3">
      <c r="A560" s="25">
        <v>2015</v>
      </c>
      <c r="B560" s="26">
        <v>2</v>
      </c>
      <c r="C560" s="26">
        <v>7</v>
      </c>
      <c r="D560" s="27">
        <v>5.2083333333333336E-2</v>
      </c>
      <c r="E560" s="28">
        <v>0.44599999999999795</v>
      </c>
      <c r="F560" s="29">
        <f t="shared" si="8"/>
        <v>42042</v>
      </c>
      <c r="G560" s="30">
        <f>таблица[[#This Row],[дата]]+таблица[[#This Row],[время]]</f>
        <v>42042.052083333336</v>
      </c>
    </row>
    <row r="561" spans="1:7" ht="18.75" x14ac:dyDescent="0.3">
      <c r="A561" s="25">
        <v>2015</v>
      </c>
      <c r="B561" s="26">
        <v>2</v>
      </c>
      <c r="C561" s="26">
        <v>7</v>
      </c>
      <c r="D561" s="27">
        <v>6.25E-2</v>
      </c>
      <c r="E561" s="28">
        <v>0.44599999999999795</v>
      </c>
      <c r="F561" s="29">
        <f t="shared" si="8"/>
        <v>42042</v>
      </c>
      <c r="G561" s="30">
        <f>таблица[[#This Row],[дата]]+таблица[[#This Row],[время]]</f>
        <v>42042.0625</v>
      </c>
    </row>
    <row r="562" spans="1:7" ht="18.75" x14ac:dyDescent="0.3">
      <c r="A562" s="25">
        <v>2015</v>
      </c>
      <c r="B562" s="26">
        <v>2</v>
      </c>
      <c r="C562" s="26">
        <v>7</v>
      </c>
      <c r="D562" s="27">
        <v>7.2916666666666671E-2</v>
      </c>
      <c r="E562" s="28">
        <v>0.44599999999999795</v>
      </c>
      <c r="F562" s="29">
        <f t="shared" si="8"/>
        <v>42042</v>
      </c>
      <c r="G562" s="30">
        <f>таблица[[#This Row],[дата]]+таблица[[#This Row],[время]]</f>
        <v>42042.072916666664</v>
      </c>
    </row>
    <row r="563" spans="1:7" ht="18.75" x14ac:dyDescent="0.3">
      <c r="A563" s="25">
        <v>2015</v>
      </c>
      <c r="B563" s="26">
        <v>2</v>
      </c>
      <c r="C563" s="26">
        <v>7</v>
      </c>
      <c r="D563" s="27">
        <v>8.3333333333333329E-2</v>
      </c>
      <c r="E563" s="28">
        <v>0.44599999999999795</v>
      </c>
      <c r="F563" s="29">
        <f t="shared" si="8"/>
        <v>42042</v>
      </c>
      <c r="G563" s="30">
        <f>таблица[[#This Row],[дата]]+таблица[[#This Row],[время]]</f>
        <v>42042.083333333336</v>
      </c>
    </row>
    <row r="564" spans="1:7" ht="18.75" x14ac:dyDescent="0.3">
      <c r="A564" s="25">
        <v>2015</v>
      </c>
      <c r="B564" s="26">
        <v>2</v>
      </c>
      <c r="C564" s="26">
        <v>7</v>
      </c>
      <c r="D564" s="27">
        <v>9.375E-2</v>
      </c>
      <c r="E564" s="28">
        <v>0.44599999999999795</v>
      </c>
      <c r="F564" s="29">
        <f t="shared" si="8"/>
        <v>42042</v>
      </c>
      <c r="G564" s="30">
        <f>таблица[[#This Row],[дата]]+таблица[[#This Row],[время]]</f>
        <v>42042.09375</v>
      </c>
    </row>
    <row r="565" spans="1:7" ht="18.75" x14ac:dyDescent="0.3">
      <c r="A565" s="25">
        <v>2015</v>
      </c>
      <c r="B565" s="26">
        <v>2</v>
      </c>
      <c r="C565" s="26">
        <v>7</v>
      </c>
      <c r="D565" s="27">
        <v>0.10416666666666667</v>
      </c>
      <c r="E565" s="28">
        <v>0.44599999999999795</v>
      </c>
      <c r="F565" s="29">
        <f t="shared" si="8"/>
        <v>42042</v>
      </c>
      <c r="G565" s="30">
        <f>таблица[[#This Row],[дата]]+таблица[[#This Row],[время]]</f>
        <v>42042.104166666664</v>
      </c>
    </row>
    <row r="566" spans="1:7" ht="18.75" x14ac:dyDescent="0.3">
      <c r="A566" s="25">
        <v>2015</v>
      </c>
      <c r="B566" s="26">
        <v>2</v>
      </c>
      <c r="C566" s="26">
        <v>7</v>
      </c>
      <c r="D566" s="27">
        <v>0.11458333333333333</v>
      </c>
      <c r="E566" s="28">
        <v>0.44599999999999795</v>
      </c>
      <c r="F566" s="29">
        <f t="shared" si="8"/>
        <v>42042</v>
      </c>
      <c r="G566" s="30">
        <f>таблица[[#This Row],[дата]]+таблица[[#This Row],[время]]</f>
        <v>42042.114583333336</v>
      </c>
    </row>
    <row r="567" spans="1:7" ht="18.75" x14ac:dyDescent="0.3">
      <c r="A567" s="25">
        <v>2015</v>
      </c>
      <c r="B567" s="26">
        <v>2</v>
      </c>
      <c r="C567" s="26">
        <v>7</v>
      </c>
      <c r="D567" s="27">
        <v>0.125</v>
      </c>
      <c r="E567" s="28">
        <v>0.44599999999999795</v>
      </c>
      <c r="F567" s="29">
        <f t="shared" si="8"/>
        <v>42042</v>
      </c>
      <c r="G567" s="30">
        <f>таблица[[#This Row],[дата]]+таблица[[#This Row],[время]]</f>
        <v>42042.125</v>
      </c>
    </row>
    <row r="568" spans="1:7" ht="18.75" x14ac:dyDescent="0.3">
      <c r="A568" s="25">
        <v>2015</v>
      </c>
      <c r="B568" s="26">
        <v>2</v>
      </c>
      <c r="C568" s="26">
        <v>7</v>
      </c>
      <c r="D568" s="27">
        <v>0.13541666666666666</v>
      </c>
      <c r="E568" s="28">
        <v>0.44599999999999795</v>
      </c>
      <c r="F568" s="29">
        <f t="shared" si="8"/>
        <v>42042</v>
      </c>
      <c r="G568" s="30">
        <f>таблица[[#This Row],[дата]]+таблица[[#This Row],[время]]</f>
        <v>42042.135416666664</v>
      </c>
    </row>
    <row r="569" spans="1:7" ht="18.75" x14ac:dyDescent="0.3">
      <c r="A569" s="25">
        <v>2015</v>
      </c>
      <c r="B569" s="26">
        <v>2</v>
      </c>
      <c r="C569" s="26">
        <v>7</v>
      </c>
      <c r="D569" s="27">
        <v>0.14583333333333334</v>
      </c>
      <c r="E569" s="28">
        <v>0.44599999999999795</v>
      </c>
      <c r="F569" s="29">
        <f t="shared" si="8"/>
        <v>42042</v>
      </c>
      <c r="G569" s="30">
        <f>таблица[[#This Row],[дата]]+таблица[[#This Row],[время]]</f>
        <v>42042.145833333336</v>
      </c>
    </row>
    <row r="570" spans="1:7" ht="18.75" x14ac:dyDescent="0.3">
      <c r="A570" s="25">
        <v>2015</v>
      </c>
      <c r="B570" s="26">
        <v>2</v>
      </c>
      <c r="C570" s="26">
        <v>7</v>
      </c>
      <c r="D570" s="27">
        <v>0.15625</v>
      </c>
      <c r="E570" s="28">
        <v>0.44599999999999795</v>
      </c>
      <c r="F570" s="29">
        <f t="shared" si="8"/>
        <v>42042</v>
      </c>
      <c r="G570" s="30">
        <f>таблица[[#This Row],[дата]]+таблица[[#This Row],[время]]</f>
        <v>42042.15625</v>
      </c>
    </row>
    <row r="571" spans="1:7" ht="18.75" x14ac:dyDescent="0.3">
      <c r="A571" s="25">
        <v>2015</v>
      </c>
      <c r="B571" s="26">
        <v>2</v>
      </c>
      <c r="C571" s="26">
        <v>7</v>
      </c>
      <c r="D571" s="27">
        <v>0.16666666666666666</v>
      </c>
      <c r="E571" s="28">
        <v>0.44599999999999795</v>
      </c>
      <c r="F571" s="29">
        <f t="shared" si="8"/>
        <v>42042</v>
      </c>
      <c r="G571" s="30">
        <f>таблица[[#This Row],[дата]]+таблица[[#This Row],[время]]</f>
        <v>42042.166666666664</v>
      </c>
    </row>
    <row r="572" spans="1:7" ht="18.75" x14ac:dyDescent="0.3">
      <c r="A572" s="25">
        <v>2015</v>
      </c>
      <c r="B572" s="26">
        <v>2</v>
      </c>
      <c r="C572" s="26">
        <v>7</v>
      </c>
      <c r="D572" s="27">
        <v>0.17708333333333334</v>
      </c>
      <c r="E572" s="28">
        <v>0.44599999999999795</v>
      </c>
      <c r="F572" s="29">
        <f t="shared" si="8"/>
        <v>42042</v>
      </c>
      <c r="G572" s="30">
        <f>таблица[[#This Row],[дата]]+таблица[[#This Row],[время]]</f>
        <v>42042.177083333336</v>
      </c>
    </row>
    <row r="573" spans="1:7" ht="18.75" x14ac:dyDescent="0.3">
      <c r="A573" s="25">
        <v>2015</v>
      </c>
      <c r="B573" s="26">
        <v>2</v>
      </c>
      <c r="C573" s="26">
        <v>7</v>
      </c>
      <c r="D573" s="27">
        <v>0.1875</v>
      </c>
      <c r="E573" s="28">
        <v>0.44599999999999795</v>
      </c>
      <c r="F573" s="29">
        <f t="shared" si="8"/>
        <v>42042</v>
      </c>
      <c r="G573" s="30">
        <f>таблица[[#This Row],[дата]]+таблица[[#This Row],[время]]</f>
        <v>42042.1875</v>
      </c>
    </row>
    <row r="574" spans="1:7" ht="18.75" x14ac:dyDescent="0.3">
      <c r="A574" s="25">
        <v>2015</v>
      </c>
      <c r="B574" s="26">
        <v>2</v>
      </c>
      <c r="C574" s="26">
        <v>7</v>
      </c>
      <c r="D574" s="27">
        <v>0.19791666666666666</v>
      </c>
      <c r="E574" s="28">
        <v>0.44599999999999795</v>
      </c>
      <c r="F574" s="29">
        <f t="shared" si="8"/>
        <v>42042</v>
      </c>
      <c r="G574" s="30">
        <f>таблица[[#This Row],[дата]]+таблица[[#This Row],[время]]</f>
        <v>42042.197916666664</v>
      </c>
    </row>
    <row r="575" spans="1:7" ht="18.75" x14ac:dyDescent="0.3">
      <c r="A575" s="25">
        <v>2015</v>
      </c>
      <c r="B575" s="26">
        <v>2</v>
      </c>
      <c r="C575" s="26">
        <v>7</v>
      </c>
      <c r="D575" s="27">
        <v>0.20833333333333334</v>
      </c>
      <c r="E575" s="28">
        <v>0.44599999999999795</v>
      </c>
      <c r="F575" s="29">
        <f t="shared" si="8"/>
        <v>42042</v>
      </c>
      <c r="G575" s="30">
        <f>таблица[[#This Row],[дата]]+таблица[[#This Row],[время]]</f>
        <v>42042.208333333336</v>
      </c>
    </row>
    <row r="576" spans="1:7" ht="18.75" x14ac:dyDescent="0.3">
      <c r="A576" s="25">
        <v>2015</v>
      </c>
      <c r="B576" s="26">
        <v>2</v>
      </c>
      <c r="C576" s="26">
        <v>7</v>
      </c>
      <c r="D576" s="27">
        <v>0.21875</v>
      </c>
      <c r="E576" s="28">
        <v>0.44599999999999795</v>
      </c>
      <c r="F576" s="29">
        <f t="shared" si="8"/>
        <v>42042</v>
      </c>
      <c r="G576" s="30">
        <f>таблица[[#This Row],[дата]]+таблица[[#This Row],[время]]</f>
        <v>42042.21875</v>
      </c>
    </row>
    <row r="577" spans="1:7" ht="18.75" x14ac:dyDescent="0.3">
      <c r="A577" s="25">
        <v>2015</v>
      </c>
      <c r="B577" s="26">
        <v>2</v>
      </c>
      <c r="C577" s="26">
        <v>7</v>
      </c>
      <c r="D577" s="27">
        <v>0.22916666666666666</v>
      </c>
      <c r="E577" s="28">
        <v>0.44599999999999795</v>
      </c>
      <c r="F577" s="29">
        <f t="shared" si="8"/>
        <v>42042</v>
      </c>
      <c r="G577" s="30">
        <f>таблица[[#This Row],[дата]]+таблица[[#This Row],[время]]</f>
        <v>42042.229166666664</v>
      </c>
    </row>
    <row r="578" spans="1:7" ht="18.75" x14ac:dyDescent="0.3">
      <c r="A578" s="25">
        <v>2015</v>
      </c>
      <c r="B578" s="26">
        <v>2</v>
      </c>
      <c r="C578" s="26">
        <v>7</v>
      </c>
      <c r="D578" s="27">
        <v>0.23958333333333334</v>
      </c>
      <c r="E578" s="28">
        <v>0.44599999999999795</v>
      </c>
      <c r="F578" s="29">
        <f t="shared" ref="F578:F641" si="9">DATEVALUE(CONCATENATE(A578,".",B578,".",C578))</f>
        <v>42042</v>
      </c>
      <c r="G578" s="30">
        <f>таблица[[#This Row],[дата]]+таблица[[#This Row],[время]]</f>
        <v>42042.239583333336</v>
      </c>
    </row>
    <row r="579" spans="1:7" ht="18.75" x14ac:dyDescent="0.3">
      <c r="A579" s="25">
        <v>2015</v>
      </c>
      <c r="B579" s="26">
        <v>2</v>
      </c>
      <c r="C579" s="26">
        <v>7</v>
      </c>
      <c r="D579" s="27">
        <v>0.25</v>
      </c>
      <c r="E579" s="28">
        <v>0.44599999999999795</v>
      </c>
      <c r="F579" s="29">
        <f t="shared" si="9"/>
        <v>42042</v>
      </c>
      <c r="G579" s="30">
        <f>таблица[[#This Row],[дата]]+таблица[[#This Row],[время]]</f>
        <v>42042.25</v>
      </c>
    </row>
    <row r="580" spans="1:7" ht="18.75" x14ac:dyDescent="0.3">
      <c r="A580" s="25">
        <v>2015</v>
      </c>
      <c r="B580" s="26">
        <v>2</v>
      </c>
      <c r="C580" s="26">
        <v>7</v>
      </c>
      <c r="D580" s="27">
        <v>0.26041666666666669</v>
      </c>
      <c r="E580" s="28">
        <v>0.44599999999999795</v>
      </c>
      <c r="F580" s="29">
        <f t="shared" si="9"/>
        <v>42042</v>
      </c>
      <c r="G580" s="30">
        <f>таблица[[#This Row],[дата]]+таблица[[#This Row],[время]]</f>
        <v>42042.260416666664</v>
      </c>
    </row>
    <row r="581" spans="1:7" ht="18.75" x14ac:dyDescent="0.3">
      <c r="A581" s="25">
        <v>2015</v>
      </c>
      <c r="B581" s="26">
        <v>2</v>
      </c>
      <c r="C581" s="26">
        <v>7</v>
      </c>
      <c r="D581" s="27">
        <v>0.27083333333333331</v>
      </c>
      <c r="E581" s="28">
        <v>0.44599999999999795</v>
      </c>
      <c r="F581" s="29">
        <f t="shared" si="9"/>
        <v>42042</v>
      </c>
      <c r="G581" s="30">
        <f>таблица[[#This Row],[дата]]+таблица[[#This Row],[время]]</f>
        <v>42042.270833333336</v>
      </c>
    </row>
    <row r="582" spans="1:7" ht="18.75" x14ac:dyDescent="0.3">
      <c r="A582" s="25">
        <v>2015</v>
      </c>
      <c r="B582" s="26">
        <v>2</v>
      </c>
      <c r="C582" s="26">
        <v>7</v>
      </c>
      <c r="D582" s="27">
        <v>0.28125</v>
      </c>
      <c r="E582" s="28">
        <v>0.44599999999999795</v>
      </c>
      <c r="F582" s="29">
        <f t="shared" si="9"/>
        <v>42042</v>
      </c>
      <c r="G582" s="30">
        <f>таблица[[#This Row],[дата]]+таблица[[#This Row],[время]]</f>
        <v>42042.28125</v>
      </c>
    </row>
    <row r="583" spans="1:7" ht="18.75" x14ac:dyDescent="0.3">
      <c r="A583" s="25">
        <v>2015</v>
      </c>
      <c r="B583" s="26">
        <v>2</v>
      </c>
      <c r="C583" s="26">
        <v>7</v>
      </c>
      <c r="D583" s="27">
        <v>0.29166666666666669</v>
      </c>
      <c r="E583" s="28">
        <v>0.44599999999999795</v>
      </c>
      <c r="F583" s="29">
        <f t="shared" si="9"/>
        <v>42042</v>
      </c>
      <c r="G583" s="30">
        <f>таблица[[#This Row],[дата]]+таблица[[#This Row],[время]]</f>
        <v>42042.291666666664</v>
      </c>
    </row>
    <row r="584" spans="1:7" ht="18.75" x14ac:dyDescent="0.3">
      <c r="A584" s="25">
        <v>2015</v>
      </c>
      <c r="B584" s="26">
        <v>2</v>
      </c>
      <c r="C584" s="26">
        <v>7</v>
      </c>
      <c r="D584" s="27">
        <v>0.30208333333333331</v>
      </c>
      <c r="E584" s="28">
        <v>0.44599999999999795</v>
      </c>
      <c r="F584" s="29">
        <f t="shared" si="9"/>
        <v>42042</v>
      </c>
      <c r="G584" s="30">
        <f>таблица[[#This Row],[дата]]+таблица[[#This Row],[время]]</f>
        <v>42042.302083333336</v>
      </c>
    </row>
    <row r="585" spans="1:7" ht="18.75" x14ac:dyDescent="0.3">
      <c r="A585" s="25">
        <v>2015</v>
      </c>
      <c r="B585" s="26">
        <v>2</v>
      </c>
      <c r="C585" s="26">
        <v>7</v>
      </c>
      <c r="D585" s="27">
        <v>0.3125</v>
      </c>
      <c r="E585" s="28">
        <v>0.44599999999999795</v>
      </c>
      <c r="F585" s="29">
        <f t="shared" si="9"/>
        <v>42042</v>
      </c>
      <c r="G585" s="30">
        <f>таблица[[#This Row],[дата]]+таблица[[#This Row],[время]]</f>
        <v>42042.3125</v>
      </c>
    </row>
    <row r="586" spans="1:7" ht="18.75" x14ac:dyDescent="0.3">
      <c r="A586" s="25">
        <v>2015</v>
      </c>
      <c r="B586" s="26">
        <v>2</v>
      </c>
      <c r="C586" s="26">
        <v>7</v>
      </c>
      <c r="D586" s="27">
        <v>0.32291666666666669</v>
      </c>
      <c r="E586" s="28">
        <v>0.44599999999999795</v>
      </c>
      <c r="F586" s="29">
        <f t="shared" si="9"/>
        <v>42042</v>
      </c>
      <c r="G586" s="30">
        <f>таблица[[#This Row],[дата]]+таблица[[#This Row],[время]]</f>
        <v>42042.322916666664</v>
      </c>
    </row>
    <row r="587" spans="1:7" ht="18.75" x14ac:dyDescent="0.3">
      <c r="A587" s="25">
        <v>2015</v>
      </c>
      <c r="B587" s="26">
        <v>2</v>
      </c>
      <c r="C587" s="26">
        <v>7</v>
      </c>
      <c r="D587" s="27">
        <v>0.33333333333333331</v>
      </c>
      <c r="E587" s="28">
        <v>0.44599999999999795</v>
      </c>
      <c r="F587" s="29">
        <f t="shared" si="9"/>
        <v>42042</v>
      </c>
      <c r="G587" s="30">
        <f>таблица[[#This Row],[дата]]+таблица[[#This Row],[время]]</f>
        <v>42042.333333333336</v>
      </c>
    </row>
    <row r="588" spans="1:7" ht="18.75" x14ac:dyDescent="0.3">
      <c r="A588" s="25">
        <v>2015</v>
      </c>
      <c r="B588" s="26">
        <v>2</v>
      </c>
      <c r="C588" s="26">
        <v>7</v>
      </c>
      <c r="D588" s="27">
        <v>0.34375</v>
      </c>
      <c r="E588" s="28">
        <v>0.44599999999999795</v>
      </c>
      <c r="F588" s="29">
        <f t="shared" si="9"/>
        <v>42042</v>
      </c>
      <c r="G588" s="30">
        <f>таблица[[#This Row],[дата]]+таблица[[#This Row],[время]]</f>
        <v>42042.34375</v>
      </c>
    </row>
    <row r="589" spans="1:7" ht="18.75" x14ac:dyDescent="0.3">
      <c r="A589" s="25">
        <v>2015</v>
      </c>
      <c r="B589" s="26">
        <v>2</v>
      </c>
      <c r="C589" s="26">
        <v>7</v>
      </c>
      <c r="D589" s="27">
        <v>0.35416666666666669</v>
      </c>
      <c r="E589" s="28">
        <v>0.44599999999999795</v>
      </c>
      <c r="F589" s="29">
        <f t="shared" si="9"/>
        <v>42042</v>
      </c>
      <c r="G589" s="30">
        <f>таблица[[#This Row],[дата]]+таблица[[#This Row],[время]]</f>
        <v>42042.354166666664</v>
      </c>
    </row>
    <row r="590" spans="1:7" ht="18.75" x14ac:dyDescent="0.3">
      <c r="A590" s="25">
        <v>2015</v>
      </c>
      <c r="B590" s="26">
        <v>2</v>
      </c>
      <c r="C590" s="26">
        <v>7</v>
      </c>
      <c r="D590" s="27">
        <v>0.36458333333333331</v>
      </c>
      <c r="E590" s="28">
        <v>0.44599999999999795</v>
      </c>
      <c r="F590" s="29">
        <f t="shared" si="9"/>
        <v>42042</v>
      </c>
      <c r="G590" s="30">
        <f>таблица[[#This Row],[дата]]+таблица[[#This Row],[время]]</f>
        <v>42042.364583333336</v>
      </c>
    </row>
    <row r="591" spans="1:7" ht="18.75" x14ac:dyDescent="0.3">
      <c r="A591" s="25">
        <v>2015</v>
      </c>
      <c r="B591" s="26">
        <v>2</v>
      </c>
      <c r="C591" s="26">
        <v>7</v>
      </c>
      <c r="D591" s="27">
        <v>0.375</v>
      </c>
      <c r="E591" s="28">
        <v>0.44599999999999795</v>
      </c>
      <c r="F591" s="29">
        <f t="shared" si="9"/>
        <v>42042</v>
      </c>
      <c r="G591" s="30">
        <f>таблица[[#This Row],[дата]]+таблица[[#This Row],[время]]</f>
        <v>42042.375</v>
      </c>
    </row>
    <row r="592" spans="1:7" ht="18.75" x14ac:dyDescent="0.3">
      <c r="A592" s="25">
        <v>2015</v>
      </c>
      <c r="B592" s="26">
        <v>2</v>
      </c>
      <c r="C592" s="26">
        <v>7</v>
      </c>
      <c r="D592" s="27">
        <v>0.38541666666666669</v>
      </c>
      <c r="E592" s="28">
        <v>0.44599999999999795</v>
      </c>
      <c r="F592" s="29">
        <f t="shared" si="9"/>
        <v>42042</v>
      </c>
      <c r="G592" s="30">
        <f>таблица[[#This Row],[дата]]+таблица[[#This Row],[время]]</f>
        <v>42042.385416666664</v>
      </c>
    </row>
    <row r="593" spans="1:7" ht="18.75" x14ac:dyDescent="0.3">
      <c r="A593" s="25">
        <v>2015</v>
      </c>
      <c r="B593" s="26">
        <v>2</v>
      </c>
      <c r="C593" s="26">
        <v>7</v>
      </c>
      <c r="D593" s="27">
        <v>0.39583333333333331</v>
      </c>
      <c r="E593" s="28">
        <v>0.44599999999999795</v>
      </c>
      <c r="F593" s="29">
        <f t="shared" si="9"/>
        <v>42042</v>
      </c>
      <c r="G593" s="30">
        <f>таблица[[#This Row],[дата]]+таблица[[#This Row],[время]]</f>
        <v>42042.395833333336</v>
      </c>
    </row>
    <row r="594" spans="1:7" ht="18.75" x14ac:dyDescent="0.3">
      <c r="A594" s="25">
        <v>2015</v>
      </c>
      <c r="B594" s="26">
        <v>2</v>
      </c>
      <c r="C594" s="26">
        <v>7</v>
      </c>
      <c r="D594" s="27">
        <v>0.40625</v>
      </c>
      <c r="E594" s="28">
        <v>0.44599999999999795</v>
      </c>
      <c r="F594" s="29">
        <f t="shared" si="9"/>
        <v>42042</v>
      </c>
      <c r="G594" s="30">
        <f>таблица[[#This Row],[дата]]+таблица[[#This Row],[время]]</f>
        <v>42042.40625</v>
      </c>
    </row>
    <row r="595" spans="1:7" ht="18.75" x14ac:dyDescent="0.3">
      <c r="A595" s="25">
        <v>2015</v>
      </c>
      <c r="B595" s="26">
        <v>2</v>
      </c>
      <c r="C595" s="26">
        <v>7</v>
      </c>
      <c r="D595" s="27">
        <v>0.41666666666666669</v>
      </c>
      <c r="E595" s="28">
        <v>0.44599999999999795</v>
      </c>
      <c r="F595" s="29">
        <f t="shared" si="9"/>
        <v>42042</v>
      </c>
      <c r="G595" s="30">
        <f>таблица[[#This Row],[дата]]+таблица[[#This Row],[время]]</f>
        <v>42042.416666666664</v>
      </c>
    </row>
    <row r="596" spans="1:7" ht="18.75" x14ac:dyDescent="0.3">
      <c r="A596" s="25">
        <v>2015</v>
      </c>
      <c r="B596" s="26">
        <v>2</v>
      </c>
      <c r="C596" s="26">
        <v>7</v>
      </c>
      <c r="D596" s="27">
        <v>0.42708333333333331</v>
      </c>
      <c r="E596" s="28">
        <v>0.44599999999999795</v>
      </c>
      <c r="F596" s="29">
        <f t="shared" si="9"/>
        <v>42042</v>
      </c>
      <c r="G596" s="30">
        <f>таблица[[#This Row],[дата]]+таблица[[#This Row],[время]]</f>
        <v>42042.427083333336</v>
      </c>
    </row>
    <row r="597" spans="1:7" ht="18.75" x14ac:dyDescent="0.3">
      <c r="A597" s="25">
        <v>2015</v>
      </c>
      <c r="B597" s="26">
        <v>2</v>
      </c>
      <c r="C597" s="26">
        <v>7</v>
      </c>
      <c r="D597" s="27">
        <v>0.4375</v>
      </c>
      <c r="E597" s="28">
        <v>0.44599999999999795</v>
      </c>
      <c r="F597" s="29">
        <f t="shared" si="9"/>
        <v>42042</v>
      </c>
      <c r="G597" s="30">
        <f>таблица[[#This Row],[дата]]+таблица[[#This Row],[время]]</f>
        <v>42042.4375</v>
      </c>
    </row>
    <row r="598" spans="1:7" ht="18.75" x14ac:dyDescent="0.3">
      <c r="A598" s="25">
        <v>2015</v>
      </c>
      <c r="B598" s="26">
        <v>2</v>
      </c>
      <c r="C598" s="26">
        <v>7</v>
      </c>
      <c r="D598" s="27">
        <v>0.44791666666666669</v>
      </c>
      <c r="E598" s="28">
        <v>0.44599999999999795</v>
      </c>
      <c r="F598" s="29">
        <f t="shared" si="9"/>
        <v>42042</v>
      </c>
      <c r="G598" s="30">
        <f>таблица[[#This Row],[дата]]+таблица[[#This Row],[время]]</f>
        <v>42042.447916666664</v>
      </c>
    </row>
    <row r="599" spans="1:7" ht="18.75" x14ac:dyDescent="0.3">
      <c r="A599" s="25">
        <v>2015</v>
      </c>
      <c r="B599" s="26">
        <v>2</v>
      </c>
      <c r="C599" s="26">
        <v>7</v>
      </c>
      <c r="D599" s="27">
        <v>0.45833333333333331</v>
      </c>
      <c r="E599" s="28">
        <v>0.44599999999999795</v>
      </c>
      <c r="F599" s="29">
        <f t="shared" si="9"/>
        <v>42042</v>
      </c>
      <c r="G599" s="30">
        <f>таблица[[#This Row],[дата]]+таблица[[#This Row],[время]]</f>
        <v>42042.458333333336</v>
      </c>
    </row>
    <row r="600" spans="1:7" ht="18.75" x14ac:dyDescent="0.3">
      <c r="A600" s="25">
        <v>2015</v>
      </c>
      <c r="B600" s="26">
        <v>2</v>
      </c>
      <c r="C600" s="26">
        <v>7</v>
      </c>
      <c r="D600" s="27">
        <v>0.46875</v>
      </c>
      <c r="E600" s="28">
        <v>0.44599999999999795</v>
      </c>
      <c r="F600" s="29">
        <f t="shared" si="9"/>
        <v>42042</v>
      </c>
      <c r="G600" s="30">
        <f>таблица[[#This Row],[дата]]+таблица[[#This Row],[время]]</f>
        <v>42042.46875</v>
      </c>
    </row>
    <row r="601" spans="1:7" ht="18.75" x14ac:dyDescent="0.3">
      <c r="A601" s="25">
        <v>2015</v>
      </c>
      <c r="B601" s="26">
        <v>2</v>
      </c>
      <c r="C601" s="26">
        <v>7</v>
      </c>
      <c r="D601" s="27">
        <v>0.47916666666666669</v>
      </c>
      <c r="E601" s="28">
        <v>0.44599999999999795</v>
      </c>
      <c r="F601" s="29">
        <f t="shared" si="9"/>
        <v>42042</v>
      </c>
      <c r="G601" s="30">
        <f>таблица[[#This Row],[дата]]+таблица[[#This Row],[время]]</f>
        <v>42042.479166666664</v>
      </c>
    </row>
    <row r="602" spans="1:7" ht="18.75" x14ac:dyDescent="0.3">
      <c r="A602" s="25">
        <v>2015</v>
      </c>
      <c r="B602" s="26">
        <v>2</v>
      </c>
      <c r="C602" s="26">
        <v>7</v>
      </c>
      <c r="D602" s="27">
        <v>0.48958333333333331</v>
      </c>
      <c r="E602" s="28">
        <v>0.44599999999999795</v>
      </c>
      <c r="F602" s="29">
        <f t="shared" si="9"/>
        <v>42042</v>
      </c>
      <c r="G602" s="30">
        <f>таблица[[#This Row],[дата]]+таблица[[#This Row],[время]]</f>
        <v>42042.489583333336</v>
      </c>
    </row>
    <row r="603" spans="1:7" ht="18.75" x14ac:dyDescent="0.3">
      <c r="A603" s="25">
        <v>2015</v>
      </c>
      <c r="B603" s="26">
        <v>2</v>
      </c>
      <c r="C603" s="26">
        <v>7</v>
      </c>
      <c r="D603" s="27">
        <v>0.5</v>
      </c>
      <c r="E603" s="28">
        <v>0.44599999999999795</v>
      </c>
      <c r="F603" s="29">
        <f t="shared" si="9"/>
        <v>42042</v>
      </c>
      <c r="G603" s="30">
        <f>таблица[[#This Row],[дата]]+таблица[[#This Row],[время]]</f>
        <v>42042.5</v>
      </c>
    </row>
    <row r="604" spans="1:7" ht="18.75" x14ac:dyDescent="0.3">
      <c r="A604" s="25">
        <v>2015</v>
      </c>
      <c r="B604" s="26">
        <v>2</v>
      </c>
      <c r="C604" s="26">
        <v>7</v>
      </c>
      <c r="D604" s="27">
        <v>0.51041666666666663</v>
      </c>
      <c r="E604" s="28">
        <v>0.44599999999999795</v>
      </c>
      <c r="F604" s="29">
        <f t="shared" si="9"/>
        <v>42042</v>
      </c>
      <c r="G604" s="30">
        <f>таблица[[#This Row],[дата]]+таблица[[#This Row],[время]]</f>
        <v>42042.510416666664</v>
      </c>
    </row>
    <row r="605" spans="1:7" ht="18.75" x14ac:dyDescent="0.3">
      <c r="A605" s="25">
        <v>2015</v>
      </c>
      <c r="B605" s="26">
        <v>2</v>
      </c>
      <c r="C605" s="26">
        <v>7</v>
      </c>
      <c r="D605" s="27">
        <v>0.52083333333333337</v>
      </c>
      <c r="E605" s="28">
        <v>0.44599999999999795</v>
      </c>
      <c r="F605" s="29">
        <f t="shared" si="9"/>
        <v>42042</v>
      </c>
      <c r="G605" s="30">
        <f>таблица[[#This Row],[дата]]+таблица[[#This Row],[время]]</f>
        <v>42042.520833333336</v>
      </c>
    </row>
    <row r="606" spans="1:7" ht="18.75" x14ac:dyDescent="0.3">
      <c r="A606" s="25">
        <v>2015</v>
      </c>
      <c r="B606" s="26">
        <v>2</v>
      </c>
      <c r="C606" s="26">
        <v>7</v>
      </c>
      <c r="D606" s="27">
        <v>0.53125</v>
      </c>
      <c r="E606" s="28">
        <v>0.44599999999999795</v>
      </c>
      <c r="F606" s="29">
        <f t="shared" si="9"/>
        <v>42042</v>
      </c>
      <c r="G606" s="30">
        <f>таблица[[#This Row],[дата]]+таблица[[#This Row],[время]]</f>
        <v>42042.53125</v>
      </c>
    </row>
    <row r="607" spans="1:7" ht="18.75" x14ac:dyDescent="0.3">
      <c r="A607" s="25">
        <v>2015</v>
      </c>
      <c r="B607" s="26">
        <v>2</v>
      </c>
      <c r="C607" s="26">
        <v>7</v>
      </c>
      <c r="D607" s="27">
        <v>0.54166666666666663</v>
      </c>
      <c r="E607" s="28">
        <v>0.44599999999999795</v>
      </c>
      <c r="F607" s="29">
        <f t="shared" si="9"/>
        <v>42042</v>
      </c>
      <c r="G607" s="30">
        <f>таблица[[#This Row],[дата]]+таблица[[#This Row],[время]]</f>
        <v>42042.541666666664</v>
      </c>
    </row>
    <row r="608" spans="1:7" ht="18.75" x14ac:dyDescent="0.3">
      <c r="A608" s="25">
        <v>2015</v>
      </c>
      <c r="B608" s="26">
        <v>2</v>
      </c>
      <c r="C608" s="26">
        <v>7</v>
      </c>
      <c r="D608" s="27">
        <v>0.55208333333333337</v>
      </c>
      <c r="E608" s="28">
        <v>0.44599999999999795</v>
      </c>
      <c r="F608" s="29">
        <f t="shared" si="9"/>
        <v>42042</v>
      </c>
      <c r="G608" s="30">
        <f>таблица[[#This Row],[дата]]+таблица[[#This Row],[время]]</f>
        <v>42042.552083333336</v>
      </c>
    </row>
    <row r="609" spans="1:7" ht="18.75" x14ac:dyDescent="0.3">
      <c r="A609" s="25">
        <v>2015</v>
      </c>
      <c r="B609" s="26">
        <v>2</v>
      </c>
      <c r="C609" s="26">
        <v>7</v>
      </c>
      <c r="D609" s="27">
        <v>0.5625</v>
      </c>
      <c r="E609" s="28">
        <v>0.44599999999999795</v>
      </c>
      <c r="F609" s="29">
        <f t="shared" si="9"/>
        <v>42042</v>
      </c>
      <c r="G609" s="30">
        <f>таблица[[#This Row],[дата]]+таблица[[#This Row],[время]]</f>
        <v>42042.5625</v>
      </c>
    </row>
    <row r="610" spans="1:7" ht="18.75" x14ac:dyDescent="0.3">
      <c r="A610" s="25">
        <v>2015</v>
      </c>
      <c r="B610" s="26">
        <v>2</v>
      </c>
      <c r="C610" s="26">
        <v>7</v>
      </c>
      <c r="D610" s="27">
        <v>0.57291666666666663</v>
      </c>
      <c r="E610" s="28">
        <v>0.44599999999999795</v>
      </c>
      <c r="F610" s="29">
        <f t="shared" si="9"/>
        <v>42042</v>
      </c>
      <c r="G610" s="30">
        <f>таблица[[#This Row],[дата]]+таблица[[#This Row],[время]]</f>
        <v>42042.572916666664</v>
      </c>
    </row>
    <row r="611" spans="1:7" ht="18.75" x14ac:dyDescent="0.3">
      <c r="A611" s="25">
        <v>2015</v>
      </c>
      <c r="B611" s="26">
        <v>2</v>
      </c>
      <c r="C611" s="26">
        <v>7</v>
      </c>
      <c r="D611" s="27">
        <v>0.58333333333333337</v>
      </c>
      <c r="E611" s="28">
        <v>0.44599999999999795</v>
      </c>
      <c r="F611" s="29">
        <f t="shared" si="9"/>
        <v>42042</v>
      </c>
      <c r="G611" s="30">
        <f>таблица[[#This Row],[дата]]+таблица[[#This Row],[время]]</f>
        <v>42042.583333333336</v>
      </c>
    </row>
    <row r="612" spans="1:7" ht="18.75" x14ac:dyDescent="0.3">
      <c r="A612" s="25">
        <v>2015</v>
      </c>
      <c r="B612" s="26">
        <v>2</v>
      </c>
      <c r="C612" s="26">
        <v>7</v>
      </c>
      <c r="D612" s="27">
        <v>0.59375</v>
      </c>
      <c r="E612" s="28">
        <v>0.44599999999999795</v>
      </c>
      <c r="F612" s="29">
        <f t="shared" si="9"/>
        <v>42042</v>
      </c>
      <c r="G612" s="30">
        <f>таблица[[#This Row],[дата]]+таблица[[#This Row],[время]]</f>
        <v>42042.59375</v>
      </c>
    </row>
    <row r="613" spans="1:7" ht="18.75" x14ac:dyDescent="0.3">
      <c r="A613" s="25">
        <v>2015</v>
      </c>
      <c r="B613" s="26">
        <v>2</v>
      </c>
      <c r="C613" s="26">
        <v>7</v>
      </c>
      <c r="D613" s="27">
        <v>0.60416666666666663</v>
      </c>
      <c r="E613" s="28">
        <v>0.44599999999999795</v>
      </c>
      <c r="F613" s="29">
        <f t="shared" si="9"/>
        <v>42042</v>
      </c>
      <c r="G613" s="30">
        <f>таблица[[#This Row],[дата]]+таблица[[#This Row],[время]]</f>
        <v>42042.604166666664</v>
      </c>
    </row>
    <row r="614" spans="1:7" ht="18.75" x14ac:dyDescent="0.3">
      <c r="A614" s="25">
        <v>2015</v>
      </c>
      <c r="B614" s="26">
        <v>2</v>
      </c>
      <c r="C614" s="26">
        <v>7</v>
      </c>
      <c r="D614" s="27">
        <v>0.61458333333333337</v>
      </c>
      <c r="E614" s="28">
        <v>0.44599999999999795</v>
      </c>
      <c r="F614" s="29">
        <f t="shared" si="9"/>
        <v>42042</v>
      </c>
      <c r="G614" s="30">
        <f>таблица[[#This Row],[дата]]+таблица[[#This Row],[время]]</f>
        <v>42042.614583333336</v>
      </c>
    </row>
    <row r="615" spans="1:7" ht="18.75" x14ac:dyDescent="0.3">
      <c r="A615" s="25">
        <v>2015</v>
      </c>
      <c r="B615" s="26">
        <v>2</v>
      </c>
      <c r="C615" s="26">
        <v>7</v>
      </c>
      <c r="D615" s="27">
        <v>0.625</v>
      </c>
      <c r="E615" s="28">
        <v>0.44599999999999795</v>
      </c>
      <c r="F615" s="29">
        <f t="shared" si="9"/>
        <v>42042</v>
      </c>
      <c r="G615" s="30">
        <f>таблица[[#This Row],[дата]]+таблица[[#This Row],[время]]</f>
        <v>42042.625</v>
      </c>
    </row>
    <row r="616" spans="1:7" ht="18.75" x14ac:dyDescent="0.3">
      <c r="A616" s="25">
        <v>2015</v>
      </c>
      <c r="B616" s="26">
        <v>2</v>
      </c>
      <c r="C616" s="26">
        <v>7</v>
      </c>
      <c r="D616" s="27">
        <v>0.63541666666666663</v>
      </c>
      <c r="E616" s="28">
        <v>0.44599999999999795</v>
      </c>
      <c r="F616" s="29">
        <f t="shared" si="9"/>
        <v>42042</v>
      </c>
      <c r="G616" s="30">
        <f>таблица[[#This Row],[дата]]+таблица[[#This Row],[время]]</f>
        <v>42042.635416666664</v>
      </c>
    </row>
    <row r="617" spans="1:7" ht="18.75" x14ac:dyDescent="0.3">
      <c r="A617" s="25">
        <v>2015</v>
      </c>
      <c r="B617" s="26">
        <v>2</v>
      </c>
      <c r="C617" s="26">
        <v>7</v>
      </c>
      <c r="D617" s="27">
        <v>0.64583333333333337</v>
      </c>
      <c r="E617" s="28">
        <v>0.44599999999999795</v>
      </c>
      <c r="F617" s="29">
        <f t="shared" si="9"/>
        <v>42042</v>
      </c>
      <c r="G617" s="30">
        <f>таблица[[#This Row],[дата]]+таблица[[#This Row],[время]]</f>
        <v>42042.645833333336</v>
      </c>
    </row>
    <row r="618" spans="1:7" ht="18.75" x14ac:dyDescent="0.3">
      <c r="A618" s="25">
        <v>2015</v>
      </c>
      <c r="B618" s="26">
        <v>2</v>
      </c>
      <c r="C618" s="26">
        <v>7</v>
      </c>
      <c r="D618" s="27">
        <v>0.65625</v>
      </c>
      <c r="E618" s="28">
        <v>0.44599999999999795</v>
      </c>
      <c r="F618" s="29">
        <f t="shared" si="9"/>
        <v>42042</v>
      </c>
      <c r="G618" s="30">
        <f>таблица[[#This Row],[дата]]+таблица[[#This Row],[время]]</f>
        <v>42042.65625</v>
      </c>
    </row>
    <row r="619" spans="1:7" ht="18.75" x14ac:dyDescent="0.3">
      <c r="A619" s="25">
        <v>2015</v>
      </c>
      <c r="B619" s="26">
        <v>2</v>
      </c>
      <c r="C619" s="26">
        <v>7</v>
      </c>
      <c r="D619" s="27">
        <v>0.66666666666666663</v>
      </c>
      <c r="E619" s="28">
        <v>0.44599999999999795</v>
      </c>
      <c r="F619" s="29">
        <f t="shared" si="9"/>
        <v>42042</v>
      </c>
      <c r="G619" s="30">
        <f>таблица[[#This Row],[дата]]+таблица[[#This Row],[время]]</f>
        <v>42042.666666666664</v>
      </c>
    </row>
    <row r="620" spans="1:7" ht="18.75" x14ac:dyDescent="0.3">
      <c r="A620" s="25">
        <v>2015</v>
      </c>
      <c r="B620" s="26">
        <v>2</v>
      </c>
      <c r="C620" s="26">
        <v>7</v>
      </c>
      <c r="D620" s="27">
        <v>0.67708333333333337</v>
      </c>
      <c r="E620" s="28">
        <v>0.44599999999999795</v>
      </c>
      <c r="F620" s="29">
        <f t="shared" si="9"/>
        <v>42042</v>
      </c>
      <c r="G620" s="30">
        <f>таблица[[#This Row],[дата]]+таблица[[#This Row],[время]]</f>
        <v>42042.677083333336</v>
      </c>
    </row>
    <row r="621" spans="1:7" ht="18.75" x14ac:dyDescent="0.3">
      <c r="A621" s="25">
        <v>2015</v>
      </c>
      <c r="B621" s="26">
        <v>2</v>
      </c>
      <c r="C621" s="26">
        <v>7</v>
      </c>
      <c r="D621" s="27">
        <v>0.6875</v>
      </c>
      <c r="E621" s="28">
        <v>0.44599999999999795</v>
      </c>
      <c r="F621" s="29">
        <f t="shared" si="9"/>
        <v>42042</v>
      </c>
      <c r="G621" s="30">
        <f>таблица[[#This Row],[дата]]+таблица[[#This Row],[время]]</f>
        <v>42042.6875</v>
      </c>
    </row>
    <row r="622" spans="1:7" ht="18.75" x14ac:dyDescent="0.3">
      <c r="A622" s="25">
        <v>2015</v>
      </c>
      <c r="B622" s="26">
        <v>2</v>
      </c>
      <c r="C622" s="26">
        <v>7</v>
      </c>
      <c r="D622" s="27">
        <v>0.69791666666666663</v>
      </c>
      <c r="E622" s="28">
        <v>0.44599999999999795</v>
      </c>
      <c r="F622" s="29">
        <f t="shared" si="9"/>
        <v>42042</v>
      </c>
      <c r="G622" s="30">
        <f>таблица[[#This Row],[дата]]+таблица[[#This Row],[время]]</f>
        <v>42042.697916666664</v>
      </c>
    </row>
    <row r="623" spans="1:7" ht="18.75" x14ac:dyDescent="0.3">
      <c r="A623" s="25">
        <v>2015</v>
      </c>
      <c r="B623" s="26">
        <v>2</v>
      </c>
      <c r="C623" s="26">
        <v>7</v>
      </c>
      <c r="D623" s="27">
        <v>0.70833333333333337</v>
      </c>
      <c r="E623" s="28">
        <v>0.44599999999999795</v>
      </c>
      <c r="F623" s="29">
        <f t="shared" si="9"/>
        <v>42042</v>
      </c>
      <c r="G623" s="30">
        <f>таблица[[#This Row],[дата]]+таблица[[#This Row],[время]]</f>
        <v>42042.708333333336</v>
      </c>
    </row>
    <row r="624" spans="1:7" ht="18.75" x14ac:dyDescent="0.3">
      <c r="A624" s="25">
        <v>2015</v>
      </c>
      <c r="B624" s="26">
        <v>2</v>
      </c>
      <c r="C624" s="26">
        <v>7</v>
      </c>
      <c r="D624" s="27">
        <v>0.71875</v>
      </c>
      <c r="E624" s="28">
        <v>0.44599999999999795</v>
      </c>
      <c r="F624" s="29">
        <f t="shared" si="9"/>
        <v>42042</v>
      </c>
      <c r="G624" s="30">
        <f>таблица[[#This Row],[дата]]+таблица[[#This Row],[время]]</f>
        <v>42042.71875</v>
      </c>
    </row>
    <row r="625" spans="1:7" ht="18.75" x14ac:dyDescent="0.3">
      <c r="A625" s="25">
        <v>2015</v>
      </c>
      <c r="B625" s="26">
        <v>2</v>
      </c>
      <c r="C625" s="26">
        <v>7</v>
      </c>
      <c r="D625" s="27">
        <v>0.72916666666666663</v>
      </c>
      <c r="E625" s="28">
        <v>0.44599999999999795</v>
      </c>
      <c r="F625" s="29">
        <f t="shared" si="9"/>
        <v>42042</v>
      </c>
      <c r="G625" s="30">
        <f>таблица[[#This Row],[дата]]+таблица[[#This Row],[время]]</f>
        <v>42042.729166666664</v>
      </c>
    </row>
    <row r="626" spans="1:7" ht="18.75" x14ac:dyDescent="0.3">
      <c r="A626" s="25">
        <v>2015</v>
      </c>
      <c r="B626" s="26">
        <v>2</v>
      </c>
      <c r="C626" s="26">
        <v>7</v>
      </c>
      <c r="D626" s="27">
        <v>0.73958333333333337</v>
      </c>
      <c r="E626" s="28">
        <v>0.44599999999999795</v>
      </c>
      <c r="F626" s="29">
        <f t="shared" si="9"/>
        <v>42042</v>
      </c>
      <c r="G626" s="30">
        <f>таблица[[#This Row],[дата]]+таблица[[#This Row],[время]]</f>
        <v>42042.739583333336</v>
      </c>
    </row>
    <row r="627" spans="1:7" ht="18.75" x14ac:dyDescent="0.3">
      <c r="A627" s="25">
        <v>2015</v>
      </c>
      <c r="B627" s="26">
        <v>2</v>
      </c>
      <c r="C627" s="26">
        <v>7</v>
      </c>
      <c r="D627" s="27">
        <v>0.75</v>
      </c>
      <c r="E627" s="28">
        <v>0.44599999999999795</v>
      </c>
      <c r="F627" s="29">
        <f t="shared" si="9"/>
        <v>42042</v>
      </c>
      <c r="G627" s="30">
        <f>таблица[[#This Row],[дата]]+таблица[[#This Row],[время]]</f>
        <v>42042.75</v>
      </c>
    </row>
    <row r="628" spans="1:7" ht="18.75" x14ac:dyDescent="0.3">
      <c r="A628" s="25">
        <v>2015</v>
      </c>
      <c r="B628" s="26">
        <v>2</v>
      </c>
      <c r="C628" s="26">
        <v>7</v>
      </c>
      <c r="D628" s="27">
        <v>0.76041666666666663</v>
      </c>
      <c r="E628" s="28">
        <v>0.44599999999999795</v>
      </c>
      <c r="F628" s="29">
        <f t="shared" si="9"/>
        <v>42042</v>
      </c>
      <c r="G628" s="30">
        <f>таблица[[#This Row],[дата]]+таблица[[#This Row],[время]]</f>
        <v>42042.760416666664</v>
      </c>
    </row>
    <row r="629" spans="1:7" ht="18.75" x14ac:dyDescent="0.3">
      <c r="A629" s="25">
        <v>2015</v>
      </c>
      <c r="B629" s="26">
        <v>2</v>
      </c>
      <c r="C629" s="26">
        <v>7</v>
      </c>
      <c r="D629" s="27">
        <v>0.77083333333333337</v>
      </c>
      <c r="E629" s="28">
        <v>0.44599999999999795</v>
      </c>
      <c r="F629" s="29">
        <f t="shared" si="9"/>
        <v>42042</v>
      </c>
      <c r="G629" s="30">
        <f>таблица[[#This Row],[дата]]+таблица[[#This Row],[время]]</f>
        <v>42042.770833333336</v>
      </c>
    </row>
    <row r="630" spans="1:7" ht="18.75" x14ac:dyDescent="0.3">
      <c r="A630" s="25">
        <v>2015</v>
      </c>
      <c r="B630" s="26">
        <v>2</v>
      </c>
      <c r="C630" s="26">
        <v>7</v>
      </c>
      <c r="D630" s="27">
        <v>0.78125</v>
      </c>
      <c r="E630" s="28">
        <v>0.44599999999999795</v>
      </c>
      <c r="F630" s="29">
        <f t="shared" si="9"/>
        <v>42042</v>
      </c>
      <c r="G630" s="30">
        <f>таблица[[#This Row],[дата]]+таблица[[#This Row],[время]]</f>
        <v>42042.78125</v>
      </c>
    </row>
    <row r="631" spans="1:7" ht="18.75" x14ac:dyDescent="0.3">
      <c r="A631" s="25">
        <v>2015</v>
      </c>
      <c r="B631" s="26">
        <v>2</v>
      </c>
      <c r="C631" s="26">
        <v>7</v>
      </c>
      <c r="D631" s="27">
        <v>0.79166666666666663</v>
      </c>
      <c r="E631" s="28">
        <v>0.44599999999999795</v>
      </c>
      <c r="F631" s="29">
        <f t="shared" si="9"/>
        <v>42042</v>
      </c>
      <c r="G631" s="30">
        <f>таблица[[#This Row],[дата]]+таблица[[#This Row],[время]]</f>
        <v>42042.791666666664</v>
      </c>
    </row>
    <row r="632" spans="1:7" ht="18.75" x14ac:dyDescent="0.3">
      <c r="A632" s="25">
        <v>2015</v>
      </c>
      <c r="B632" s="26">
        <v>2</v>
      </c>
      <c r="C632" s="26">
        <v>7</v>
      </c>
      <c r="D632" s="27">
        <v>0.80208333333333337</v>
      </c>
      <c r="E632" s="28">
        <v>0.44599999999999795</v>
      </c>
      <c r="F632" s="29">
        <f t="shared" si="9"/>
        <v>42042</v>
      </c>
      <c r="G632" s="30">
        <f>таблица[[#This Row],[дата]]+таблица[[#This Row],[время]]</f>
        <v>42042.802083333336</v>
      </c>
    </row>
    <row r="633" spans="1:7" ht="18.75" x14ac:dyDescent="0.3">
      <c r="A633" s="25">
        <v>2015</v>
      </c>
      <c r="B633" s="26">
        <v>2</v>
      </c>
      <c r="C633" s="26">
        <v>7</v>
      </c>
      <c r="D633" s="27">
        <v>0.8125</v>
      </c>
      <c r="E633" s="28">
        <v>0.44599999999999795</v>
      </c>
      <c r="F633" s="29">
        <f t="shared" si="9"/>
        <v>42042</v>
      </c>
      <c r="G633" s="30">
        <f>таблица[[#This Row],[дата]]+таблица[[#This Row],[время]]</f>
        <v>42042.8125</v>
      </c>
    </row>
    <row r="634" spans="1:7" ht="18.75" x14ac:dyDescent="0.3">
      <c r="A634" s="25">
        <v>2015</v>
      </c>
      <c r="B634" s="26">
        <v>2</v>
      </c>
      <c r="C634" s="26">
        <v>7</v>
      </c>
      <c r="D634" s="27">
        <v>0.82291666666666663</v>
      </c>
      <c r="E634" s="28">
        <v>0.44599999999999795</v>
      </c>
      <c r="F634" s="29">
        <f t="shared" si="9"/>
        <v>42042</v>
      </c>
      <c r="G634" s="30">
        <f>таблица[[#This Row],[дата]]+таблица[[#This Row],[время]]</f>
        <v>42042.822916666664</v>
      </c>
    </row>
    <row r="635" spans="1:7" ht="18.75" x14ac:dyDescent="0.3">
      <c r="A635" s="25">
        <v>2015</v>
      </c>
      <c r="B635" s="26">
        <v>2</v>
      </c>
      <c r="C635" s="26">
        <v>7</v>
      </c>
      <c r="D635" s="27">
        <v>0.83333333333333337</v>
      </c>
      <c r="E635" s="28">
        <v>0.44599999999999795</v>
      </c>
      <c r="F635" s="29">
        <f t="shared" si="9"/>
        <v>42042</v>
      </c>
      <c r="G635" s="30">
        <f>таблица[[#This Row],[дата]]+таблица[[#This Row],[время]]</f>
        <v>42042.833333333336</v>
      </c>
    </row>
    <row r="636" spans="1:7" ht="18.75" x14ac:dyDescent="0.3">
      <c r="A636" s="25">
        <v>2015</v>
      </c>
      <c r="B636" s="26">
        <v>2</v>
      </c>
      <c r="C636" s="26">
        <v>7</v>
      </c>
      <c r="D636" s="27">
        <v>0.84375</v>
      </c>
      <c r="E636" s="28">
        <v>0.44599999999999795</v>
      </c>
      <c r="F636" s="29">
        <f t="shared" si="9"/>
        <v>42042</v>
      </c>
      <c r="G636" s="30">
        <f>таблица[[#This Row],[дата]]+таблица[[#This Row],[время]]</f>
        <v>42042.84375</v>
      </c>
    </row>
    <row r="637" spans="1:7" ht="18.75" x14ac:dyDescent="0.3">
      <c r="A637" s="25">
        <v>2015</v>
      </c>
      <c r="B637" s="26">
        <v>2</v>
      </c>
      <c r="C637" s="26">
        <v>7</v>
      </c>
      <c r="D637" s="27">
        <v>0.85416666666666663</v>
      </c>
      <c r="E637" s="28">
        <v>0.44599999999999795</v>
      </c>
      <c r="F637" s="29">
        <f t="shared" si="9"/>
        <v>42042</v>
      </c>
      <c r="G637" s="30">
        <f>таблица[[#This Row],[дата]]+таблица[[#This Row],[время]]</f>
        <v>42042.854166666664</v>
      </c>
    </row>
    <row r="638" spans="1:7" ht="18.75" x14ac:dyDescent="0.3">
      <c r="A638" s="25">
        <v>2015</v>
      </c>
      <c r="B638" s="26">
        <v>2</v>
      </c>
      <c r="C638" s="26">
        <v>7</v>
      </c>
      <c r="D638" s="27">
        <v>0.86458333333333337</v>
      </c>
      <c r="E638" s="28">
        <v>0.44599999999999795</v>
      </c>
      <c r="F638" s="29">
        <f t="shared" si="9"/>
        <v>42042</v>
      </c>
      <c r="G638" s="30">
        <f>таблица[[#This Row],[дата]]+таблица[[#This Row],[время]]</f>
        <v>42042.864583333336</v>
      </c>
    </row>
    <row r="639" spans="1:7" ht="18.75" x14ac:dyDescent="0.3">
      <c r="A639" s="25">
        <v>2015</v>
      </c>
      <c r="B639" s="26">
        <v>2</v>
      </c>
      <c r="C639" s="26">
        <v>7</v>
      </c>
      <c r="D639" s="27">
        <v>0.875</v>
      </c>
      <c r="E639" s="28">
        <v>0.44599999999999795</v>
      </c>
      <c r="F639" s="29">
        <f t="shared" si="9"/>
        <v>42042</v>
      </c>
      <c r="G639" s="30">
        <f>таблица[[#This Row],[дата]]+таблица[[#This Row],[время]]</f>
        <v>42042.875</v>
      </c>
    </row>
    <row r="640" spans="1:7" ht="18.75" x14ac:dyDescent="0.3">
      <c r="A640" s="25">
        <v>2015</v>
      </c>
      <c r="B640" s="26">
        <v>2</v>
      </c>
      <c r="C640" s="26">
        <v>7</v>
      </c>
      <c r="D640" s="27">
        <v>0.88541666666666663</v>
      </c>
      <c r="E640" s="28">
        <v>0.44599999999999795</v>
      </c>
      <c r="F640" s="29">
        <f t="shared" si="9"/>
        <v>42042</v>
      </c>
      <c r="G640" s="30">
        <f>таблица[[#This Row],[дата]]+таблица[[#This Row],[время]]</f>
        <v>42042.885416666664</v>
      </c>
    </row>
    <row r="641" spans="1:7" ht="18.75" x14ac:dyDescent="0.3">
      <c r="A641" s="25">
        <v>2015</v>
      </c>
      <c r="B641" s="26">
        <v>2</v>
      </c>
      <c r="C641" s="26">
        <v>7</v>
      </c>
      <c r="D641" s="27">
        <v>0.89583333333333337</v>
      </c>
      <c r="E641" s="28">
        <v>0.44599999999999795</v>
      </c>
      <c r="F641" s="29">
        <f t="shared" si="9"/>
        <v>42042</v>
      </c>
      <c r="G641" s="30">
        <f>таблица[[#This Row],[дата]]+таблица[[#This Row],[время]]</f>
        <v>42042.895833333336</v>
      </c>
    </row>
    <row r="642" spans="1:7" ht="18.75" x14ac:dyDescent="0.3">
      <c r="A642" s="25">
        <v>2015</v>
      </c>
      <c r="B642" s="26">
        <v>2</v>
      </c>
      <c r="C642" s="26">
        <v>7</v>
      </c>
      <c r="D642" s="27">
        <v>0.90625</v>
      </c>
      <c r="E642" s="28">
        <v>0.44599999999999795</v>
      </c>
      <c r="F642" s="29">
        <f t="shared" ref="F642:F705" si="10">DATEVALUE(CONCATENATE(A642,".",B642,".",C642))</f>
        <v>42042</v>
      </c>
      <c r="G642" s="30">
        <f>таблица[[#This Row],[дата]]+таблица[[#This Row],[время]]</f>
        <v>42042.90625</v>
      </c>
    </row>
    <row r="643" spans="1:7" ht="18.75" x14ac:dyDescent="0.3">
      <c r="A643" s="25">
        <v>2015</v>
      </c>
      <c r="B643" s="26">
        <v>2</v>
      </c>
      <c r="C643" s="26">
        <v>7</v>
      </c>
      <c r="D643" s="27">
        <v>0.91666666666666663</v>
      </c>
      <c r="E643" s="28">
        <v>0.44599999999999795</v>
      </c>
      <c r="F643" s="29">
        <f t="shared" si="10"/>
        <v>42042</v>
      </c>
      <c r="G643" s="30">
        <f>таблица[[#This Row],[дата]]+таблица[[#This Row],[время]]</f>
        <v>42042.916666666664</v>
      </c>
    </row>
    <row r="644" spans="1:7" ht="18.75" x14ac:dyDescent="0.3">
      <c r="A644" s="25">
        <v>2015</v>
      </c>
      <c r="B644" s="26">
        <v>2</v>
      </c>
      <c r="C644" s="26">
        <v>7</v>
      </c>
      <c r="D644" s="27">
        <v>0.92708333333333337</v>
      </c>
      <c r="E644" s="28">
        <v>0.44599999999999795</v>
      </c>
      <c r="F644" s="29">
        <f t="shared" si="10"/>
        <v>42042</v>
      </c>
      <c r="G644" s="30">
        <f>таблица[[#This Row],[дата]]+таблица[[#This Row],[время]]</f>
        <v>42042.927083333336</v>
      </c>
    </row>
    <row r="645" spans="1:7" ht="18.75" x14ac:dyDescent="0.3">
      <c r="A645" s="25">
        <v>2015</v>
      </c>
      <c r="B645" s="26">
        <v>2</v>
      </c>
      <c r="C645" s="26">
        <v>7</v>
      </c>
      <c r="D645" s="27">
        <v>0.9375</v>
      </c>
      <c r="E645" s="28">
        <v>0.44599999999999795</v>
      </c>
      <c r="F645" s="29">
        <f t="shared" si="10"/>
        <v>42042</v>
      </c>
      <c r="G645" s="30">
        <f>таблица[[#This Row],[дата]]+таблица[[#This Row],[время]]</f>
        <v>42042.9375</v>
      </c>
    </row>
    <row r="646" spans="1:7" ht="18.75" x14ac:dyDescent="0.3">
      <c r="A646" s="25">
        <v>2015</v>
      </c>
      <c r="B646" s="26">
        <v>2</v>
      </c>
      <c r="C646" s="26">
        <v>7</v>
      </c>
      <c r="D646" s="27">
        <v>0.94791666666666663</v>
      </c>
      <c r="E646" s="28">
        <v>0.44599999999999795</v>
      </c>
      <c r="F646" s="29">
        <f t="shared" si="10"/>
        <v>42042</v>
      </c>
      <c r="G646" s="30">
        <f>таблица[[#This Row],[дата]]+таблица[[#This Row],[время]]</f>
        <v>42042.947916666664</v>
      </c>
    </row>
    <row r="647" spans="1:7" ht="18.75" x14ac:dyDescent="0.3">
      <c r="A647" s="25">
        <v>2015</v>
      </c>
      <c r="B647" s="26">
        <v>2</v>
      </c>
      <c r="C647" s="26">
        <v>7</v>
      </c>
      <c r="D647" s="27">
        <v>0.95833333333333337</v>
      </c>
      <c r="E647" s="28">
        <v>0.44599999999999795</v>
      </c>
      <c r="F647" s="29">
        <f t="shared" si="10"/>
        <v>42042</v>
      </c>
      <c r="G647" s="30">
        <f>таблица[[#This Row],[дата]]+таблица[[#This Row],[время]]</f>
        <v>42042.958333333336</v>
      </c>
    </row>
    <row r="648" spans="1:7" ht="18.75" x14ac:dyDescent="0.3">
      <c r="A648" s="25">
        <v>2015</v>
      </c>
      <c r="B648" s="26">
        <v>2</v>
      </c>
      <c r="C648" s="26">
        <v>7</v>
      </c>
      <c r="D648" s="27">
        <v>0.96875</v>
      </c>
      <c r="E648" s="28">
        <v>0.44599999999999795</v>
      </c>
      <c r="F648" s="29">
        <f t="shared" si="10"/>
        <v>42042</v>
      </c>
      <c r="G648" s="30">
        <f>таблица[[#This Row],[дата]]+таблица[[#This Row],[время]]</f>
        <v>42042.96875</v>
      </c>
    </row>
    <row r="649" spans="1:7" ht="18.75" x14ac:dyDescent="0.3">
      <c r="A649" s="25">
        <v>2015</v>
      </c>
      <c r="B649" s="26">
        <v>2</v>
      </c>
      <c r="C649" s="26">
        <v>7</v>
      </c>
      <c r="D649" s="27">
        <v>0.97916666666666663</v>
      </c>
      <c r="E649" s="28">
        <v>0.44599999999999795</v>
      </c>
      <c r="F649" s="29">
        <f t="shared" si="10"/>
        <v>42042</v>
      </c>
      <c r="G649" s="30">
        <f>таблица[[#This Row],[дата]]+таблица[[#This Row],[время]]</f>
        <v>42042.979166666664</v>
      </c>
    </row>
    <row r="650" spans="1:7" ht="18.75" x14ac:dyDescent="0.3">
      <c r="A650" s="25">
        <v>2015</v>
      </c>
      <c r="B650" s="26">
        <v>2</v>
      </c>
      <c r="C650" s="26">
        <v>7</v>
      </c>
      <c r="D650" s="27">
        <v>0.98958333333333337</v>
      </c>
      <c r="E650" s="28">
        <v>0.44599999999999795</v>
      </c>
      <c r="F650" s="29">
        <f t="shared" si="10"/>
        <v>42042</v>
      </c>
      <c r="G650" s="30">
        <f>таблица[[#This Row],[дата]]+таблица[[#This Row],[время]]</f>
        <v>42042.989583333336</v>
      </c>
    </row>
    <row r="651" spans="1:7" ht="18.75" x14ac:dyDescent="0.3">
      <c r="A651" s="25">
        <v>2015</v>
      </c>
      <c r="B651" s="26">
        <v>2</v>
      </c>
      <c r="C651" s="26">
        <v>8</v>
      </c>
      <c r="D651" s="27">
        <v>0</v>
      </c>
      <c r="E651" s="28">
        <v>0.44599999999999795</v>
      </c>
      <c r="F651" s="29">
        <f t="shared" si="10"/>
        <v>42043</v>
      </c>
      <c r="G651" s="30">
        <f>таблица[[#This Row],[дата]]+таблица[[#This Row],[время]]</f>
        <v>42043</v>
      </c>
    </row>
    <row r="652" spans="1:7" ht="18.75" x14ac:dyDescent="0.3">
      <c r="A652" s="25">
        <v>2015</v>
      </c>
      <c r="B652" s="26">
        <v>2</v>
      </c>
      <c r="C652" s="26">
        <v>8</v>
      </c>
      <c r="D652" s="27">
        <v>1.0416666666666666E-2</v>
      </c>
      <c r="E652" s="28">
        <v>0.44599999999999795</v>
      </c>
      <c r="F652" s="29">
        <f t="shared" si="10"/>
        <v>42043</v>
      </c>
      <c r="G652" s="30">
        <f>таблица[[#This Row],[дата]]+таблица[[#This Row],[время]]</f>
        <v>42043.010416666664</v>
      </c>
    </row>
    <row r="653" spans="1:7" ht="18.75" x14ac:dyDescent="0.3">
      <c r="A653" s="25">
        <v>2015</v>
      </c>
      <c r="B653" s="26">
        <v>2</v>
      </c>
      <c r="C653" s="26">
        <v>8</v>
      </c>
      <c r="D653" s="27">
        <v>2.0833333333333332E-2</v>
      </c>
      <c r="E653" s="28">
        <v>0.44599999999999795</v>
      </c>
      <c r="F653" s="29">
        <f t="shared" si="10"/>
        <v>42043</v>
      </c>
      <c r="G653" s="30">
        <f>таблица[[#This Row],[дата]]+таблица[[#This Row],[время]]</f>
        <v>42043.020833333336</v>
      </c>
    </row>
    <row r="654" spans="1:7" ht="18.75" x14ac:dyDescent="0.3">
      <c r="A654" s="25">
        <v>2015</v>
      </c>
      <c r="B654" s="26">
        <v>2</v>
      </c>
      <c r="C654" s="26">
        <v>8</v>
      </c>
      <c r="D654" s="27">
        <v>3.125E-2</v>
      </c>
      <c r="E654" s="28">
        <v>0.44599999999999795</v>
      </c>
      <c r="F654" s="29">
        <f t="shared" si="10"/>
        <v>42043</v>
      </c>
      <c r="G654" s="30">
        <f>таблица[[#This Row],[дата]]+таблица[[#This Row],[время]]</f>
        <v>42043.03125</v>
      </c>
    </row>
    <row r="655" spans="1:7" ht="18.75" x14ac:dyDescent="0.3">
      <c r="A655" s="25">
        <v>2015</v>
      </c>
      <c r="B655" s="26">
        <v>2</v>
      </c>
      <c r="C655" s="26">
        <v>8</v>
      </c>
      <c r="D655" s="27">
        <v>4.1666666666666664E-2</v>
      </c>
      <c r="E655" s="28">
        <v>0.44599999999999795</v>
      </c>
      <c r="F655" s="29">
        <f t="shared" si="10"/>
        <v>42043</v>
      </c>
      <c r="G655" s="30">
        <f>таблица[[#This Row],[дата]]+таблица[[#This Row],[время]]</f>
        <v>42043.041666666664</v>
      </c>
    </row>
    <row r="656" spans="1:7" ht="18.75" x14ac:dyDescent="0.3">
      <c r="A656" s="25">
        <v>2015</v>
      </c>
      <c r="B656" s="26">
        <v>2</v>
      </c>
      <c r="C656" s="26">
        <v>8</v>
      </c>
      <c r="D656" s="27">
        <v>5.2083333333333336E-2</v>
      </c>
      <c r="E656" s="28">
        <v>0.44599999999999795</v>
      </c>
      <c r="F656" s="29">
        <f t="shared" si="10"/>
        <v>42043</v>
      </c>
      <c r="G656" s="30">
        <f>таблица[[#This Row],[дата]]+таблица[[#This Row],[время]]</f>
        <v>42043.052083333336</v>
      </c>
    </row>
    <row r="657" spans="1:7" ht="18.75" x14ac:dyDescent="0.3">
      <c r="A657" s="25">
        <v>2015</v>
      </c>
      <c r="B657" s="26">
        <v>2</v>
      </c>
      <c r="C657" s="26">
        <v>8</v>
      </c>
      <c r="D657" s="27">
        <v>6.25E-2</v>
      </c>
      <c r="E657" s="28">
        <v>0.44599999999999795</v>
      </c>
      <c r="F657" s="29">
        <f t="shared" si="10"/>
        <v>42043</v>
      </c>
      <c r="G657" s="30">
        <f>таблица[[#This Row],[дата]]+таблица[[#This Row],[время]]</f>
        <v>42043.0625</v>
      </c>
    </row>
    <row r="658" spans="1:7" ht="18.75" x14ac:dyDescent="0.3">
      <c r="A658" s="25">
        <v>2015</v>
      </c>
      <c r="B658" s="26">
        <v>2</v>
      </c>
      <c r="C658" s="26">
        <v>8</v>
      </c>
      <c r="D658" s="27">
        <v>7.2916666666666671E-2</v>
      </c>
      <c r="E658" s="28">
        <v>0.44599999999999795</v>
      </c>
      <c r="F658" s="29">
        <f t="shared" si="10"/>
        <v>42043</v>
      </c>
      <c r="G658" s="30">
        <f>таблица[[#This Row],[дата]]+таблица[[#This Row],[время]]</f>
        <v>42043.072916666664</v>
      </c>
    </row>
    <row r="659" spans="1:7" ht="18.75" x14ac:dyDescent="0.3">
      <c r="A659" s="25">
        <v>2015</v>
      </c>
      <c r="B659" s="26">
        <v>2</v>
      </c>
      <c r="C659" s="26">
        <v>8</v>
      </c>
      <c r="D659" s="27">
        <v>8.3333333333333329E-2</v>
      </c>
      <c r="E659" s="28">
        <v>0.44599999999999795</v>
      </c>
      <c r="F659" s="29">
        <f t="shared" si="10"/>
        <v>42043</v>
      </c>
      <c r="G659" s="30">
        <f>таблица[[#This Row],[дата]]+таблица[[#This Row],[время]]</f>
        <v>42043.083333333336</v>
      </c>
    </row>
    <row r="660" spans="1:7" ht="18.75" x14ac:dyDescent="0.3">
      <c r="A660" s="25">
        <v>2015</v>
      </c>
      <c r="B660" s="26">
        <v>2</v>
      </c>
      <c r="C660" s="26">
        <v>8</v>
      </c>
      <c r="D660" s="27">
        <v>9.375E-2</v>
      </c>
      <c r="E660" s="28">
        <v>0.44599999999999795</v>
      </c>
      <c r="F660" s="29">
        <f t="shared" si="10"/>
        <v>42043</v>
      </c>
      <c r="G660" s="30">
        <f>таблица[[#This Row],[дата]]+таблица[[#This Row],[время]]</f>
        <v>42043.09375</v>
      </c>
    </row>
    <row r="661" spans="1:7" ht="18.75" x14ac:dyDescent="0.3">
      <c r="A661" s="25">
        <v>2015</v>
      </c>
      <c r="B661" s="26">
        <v>2</v>
      </c>
      <c r="C661" s="26">
        <v>8</v>
      </c>
      <c r="D661" s="27">
        <v>0.10416666666666667</v>
      </c>
      <c r="E661" s="28">
        <v>0.44599999999999795</v>
      </c>
      <c r="F661" s="29">
        <f t="shared" si="10"/>
        <v>42043</v>
      </c>
      <c r="G661" s="30">
        <f>таблица[[#This Row],[дата]]+таблица[[#This Row],[время]]</f>
        <v>42043.104166666664</v>
      </c>
    </row>
    <row r="662" spans="1:7" ht="18.75" x14ac:dyDescent="0.3">
      <c r="A662" s="25">
        <v>2015</v>
      </c>
      <c r="B662" s="26">
        <v>2</v>
      </c>
      <c r="C662" s="26">
        <v>8</v>
      </c>
      <c r="D662" s="27">
        <v>0.11458333333333333</v>
      </c>
      <c r="E662" s="28">
        <v>0.44599999999999795</v>
      </c>
      <c r="F662" s="29">
        <f t="shared" si="10"/>
        <v>42043</v>
      </c>
      <c r="G662" s="30">
        <f>таблица[[#This Row],[дата]]+таблица[[#This Row],[время]]</f>
        <v>42043.114583333336</v>
      </c>
    </row>
    <row r="663" spans="1:7" ht="18.75" x14ac:dyDescent="0.3">
      <c r="A663" s="25">
        <v>2015</v>
      </c>
      <c r="B663" s="26">
        <v>2</v>
      </c>
      <c r="C663" s="26">
        <v>8</v>
      </c>
      <c r="D663" s="27">
        <v>0.125</v>
      </c>
      <c r="E663" s="28">
        <v>0.44599999999999795</v>
      </c>
      <c r="F663" s="29">
        <f t="shared" si="10"/>
        <v>42043</v>
      </c>
      <c r="G663" s="30">
        <f>таблица[[#This Row],[дата]]+таблица[[#This Row],[время]]</f>
        <v>42043.125</v>
      </c>
    </row>
    <row r="664" spans="1:7" ht="18.75" x14ac:dyDescent="0.3">
      <c r="A664" s="25">
        <v>2015</v>
      </c>
      <c r="B664" s="26">
        <v>2</v>
      </c>
      <c r="C664" s="26">
        <v>8</v>
      </c>
      <c r="D664" s="27">
        <v>0.13541666666666666</v>
      </c>
      <c r="E664" s="28">
        <v>0.44599999999999795</v>
      </c>
      <c r="F664" s="29">
        <f t="shared" si="10"/>
        <v>42043</v>
      </c>
      <c r="G664" s="30">
        <f>таблица[[#This Row],[дата]]+таблица[[#This Row],[время]]</f>
        <v>42043.135416666664</v>
      </c>
    </row>
    <row r="665" spans="1:7" ht="18.75" x14ac:dyDescent="0.3">
      <c r="A665" s="25">
        <v>2015</v>
      </c>
      <c r="B665" s="26">
        <v>2</v>
      </c>
      <c r="C665" s="26">
        <v>8</v>
      </c>
      <c r="D665" s="27">
        <v>0.14583333333333334</v>
      </c>
      <c r="E665" s="28">
        <v>0.44599999999999795</v>
      </c>
      <c r="F665" s="29">
        <f t="shared" si="10"/>
        <v>42043</v>
      </c>
      <c r="G665" s="30">
        <f>таблица[[#This Row],[дата]]+таблица[[#This Row],[время]]</f>
        <v>42043.145833333336</v>
      </c>
    </row>
    <row r="666" spans="1:7" ht="18.75" x14ac:dyDescent="0.3">
      <c r="A666" s="25">
        <v>2015</v>
      </c>
      <c r="B666" s="26">
        <v>2</v>
      </c>
      <c r="C666" s="26">
        <v>8</v>
      </c>
      <c r="D666" s="27">
        <v>0.15625</v>
      </c>
      <c r="E666" s="28">
        <v>0.44599999999999795</v>
      </c>
      <c r="F666" s="29">
        <f t="shared" si="10"/>
        <v>42043</v>
      </c>
      <c r="G666" s="30">
        <f>таблица[[#This Row],[дата]]+таблица[[#This Row],[время]]</f>
        <v>42043.15625</v>
      </c>
    </row>
    <row r="667" spans="1:7" ht="18.75" x14ac:dyDescent="0.3">
      <c r="A667" s="25">
        <v>2015</v>
      </c>
      <c r="B667" s="26">
        <v>2</v>
      </c>
      <c r="C667" s="26">
        <v>8</v>
      </c>
      <c r="D667" s="27">
        <v>0.16666666666666666</v>
      </c>
      <c r="E667" s="28">
        <v>0.44599999999999795</v>
      </c>
      <c r="F667" s="29">
        <f t="shared" si="10"/>
        <v>42043</v>
      </c>
      <c r="G667" s="30">
        <f>таблица[[#This Row],[дата]]+таблица[[#This Row],[время]]</f>
        <v>42043.166666666664</v>
      </c>
    </row>
    <row r="668" spans="1:7" ht="18.75" x14ac:dyDescent="0.3">
      <c r="A668" s="25">
        <v>2015</v>
      </c>
      <c r="B668" s="26">
        <v>2</v>
      </c>
      <c r="C668" s="26">
        <v>8</v>
      </c>
      <c r="D668" s="27">
        <v>0.17708333333333334</v>
      </c>
      <c r="E668" s="28">
        <v>0.44599999999999795</v>
      </c>
      <c r="F668" s="29">
        <f t="shared" si="10"/>
        <v>42043</v>
      </c>
      <c r="G668" s="30">
        <f>таблица[[#This Row],[дата]]+таблица[[#This Row],[время]]</f>
        <v>42043.177083333336</v>
      </c>
    </row>
    <row r="669" spans="1:7" ht="18.75" x14ac:dyDescent="0.3">
      <c r="A669" s="25">
        <v>2015</v>
      </c>
      <c r="B669" s="26">
        <v>2</v>
      </c>
      <c r="C669" s="26">
        <v>8</v>
      </c>
      <c r="D669" s="27">
        <v>0.1875</v>
      </c>
      <c r="E669" s="28">
        <v>0.44599999999999795</v>
      </c>
      <c r="F669" s="29">
        <f t="shared" si="10"/>
        <v>42043</v>
      </c>
      <c r="G669" s="30">
        <f>таблица[[#This Row],[дата]]+таблица[[#This Row],[время]]</f>
        <v>42043.1875</v>
      </c>
    </row>
    <row r="670" spans="1:7" ht="18.75" x14ac:dyDescent="0.3">
      <c r="A670" s="25">
        <v>2015</v>
      </c>
      <c r="B670" s="26">
        <v>2</v>
      </c>
      <c r="C670" s="26">
        <v>8</v>
      </c>
      <c r="D670" s="27">
        <v>0.19791666666666666</v>
      </c>
      <c r="E670" s="28">
        <v>0.44599999999999795</v>
      </c>
      <c r="F670" s="29">
        <f t="shared" si="10"/>
        <v>42043</v>
      </c>
      <c r="G670" s="30">
        <f>таблица[[#This Row],[дата]]+таблица[[#This Row],[время]]</f>
        <v>42043.197916666664</v>
      </c>
    </row>
    <row r="671" spans="1:7" ht="18.75" x14ac:dyDescent="0.3">
      <c r="A671" s="25">
        <v>2015</v>
      </c>
      <c r="B671" s="26">
        <v>2</v>
      </c>
      <c r="C671" s="26">
        <v>8</v>
      </c>
      <c r="D671" s="27">
        <v>0.20833333333333334</v>
      </c>
      <c r="E671" s="28">
        <v>0.44599999999999795</v>
      </c>
      <c r="F671" s="29">
        <f t="shared" si="10"/>
        <v>42043</v>
      </c>
      <c r="G671" s="30">
        <f>таблица[[#This Row],[дата]]+таблица[[#This Row],[время]]</f>
        <v>42043.208333333336</v>
      </c>
    </row>
    <row r="672" spans="1:7" ht="18.75" x14ac:dyDescent="0.3">
      <c r="A672" s="25">
        <v>2015</v>
      </c>
      <c r="B672" s="26">
        <v>2</v>
      </c>
      <c r="C672" s="26">
        <v>8</v>
      </c>
      <c r="D672" s="27">
        <v>0.21875</v>
      </c>
      <c r="E672" s="28">
        <v>0.44599999999999795</v>
      </c>
      <c r="F672" s="29">
        <f t="shared" si="10"/>
        <v>42043</v>
      </c>
      <c r="G672" s="30">
        <f>таблица[[#This Row],[дата]]+таблица[[#This Row],[время]]</f>
        <v>42043.21875</v>
      </c>
    </row>
    <row r="673" spans="1:7" ht="18.75" x14ac:dyDescent="0.3">
      <c r="A673" s="25">
        <v>2015</v>
      </c>
      <c r="B673" s="26">
        <v>2</v>
      </c>
      <c r="C673" s="26">
        <v>8</v>
      </c>
      <c r="D673" s="27">
        <v>0.22916666666666666</v>
      </c>
      <c r="E673" s="28">
        <v>0.44599999999999795</v>
      </c>
      <c r="F673" s="29">
        <f t="shared" si="10"/>
        <v>42043</v>
      </c>
      <c r="G673" s="30">
        <f>таблица[[#This Row],[дата]]+таблица[[#This Row],[время]]</f>
        <v>42043.229166666664</v>
      </c>
    </row>
    <row r="674" spans="1:7" ht="18.75" x14ac:dyDescent="0.3">
      <c r="A674" s="25">
        <v>2015</v>
      </c>
      <c r="B674" s="26">
        <v>2</v>
      </c>
      <c r="C674" s="26">
        <v>8</v>
      </c>
      <c r="D674" s="27">
        <v>0.23958333333333334</v>
      </c>
      <c r="E674" s="28">
        <v>0.44599999999999795</v>
      </c>
      <c r="F674" s="29">
        <f t="shared" si="10"/>
        <v>42043</v>
      </c>
      <c r="G674" s="30">
        <f>таблица[[#This Row],[дата]]+таблица[[#This Row],[время]]</f>
        <v>42043.239583333336</v>
      </c>
    </row>
    <row r="675" spans="1:7" ht="18.75" x14ac:dyDescent="0.3">
      <c r="A675" s="25">
        <v>2015</v>
      </c>
      <c r="B675" s="26">
        <v>2</v>
      </c>
      <c r="C675" s="26">
        <v>8</v>
      </c>
      <c r="D675" s="27">
        <v>0.25</v>
      </c>
      <c r="E675" s="28">
        <v>0.44599999999999795</v>
      </c>
      <c r="F675" s="29">
        <f t="shared" si="10"/>
        <v>42043</v>
      </c>
      <c r="G675" s="30">
        <f>таблица[[#This Row],[дата]]+таблица[[#This Row],[время]]</f>
        <v>42043.25</v>
      </c>
    </row>
    <row r="676" spans="1:7" ht="18.75" x14ac:dyDescent="0.3">
      <c r="A676" s="25">
        <v>2015</v>
      </c>
      <c r="B676" s="26">
        <v>2</v>
      </c>
      <c r="C676" s="26">
        <v>8</v>
      </c>
      <c r="D676" s="27">
        <v>0.26041666666666669</v>
      </c>
      <c r="E676" s="28">
        <v>0.44599999999999795</v>
      </c>
      <c r="F676" s="29">
        <f t="shared" si="10"/>
        <v>42043</v>
      </c>
      <c r="G676" s="30">
        <f>таблица[[#This Row],[дата]]+таблица[[#This Row],[время]]</f>
        <v>42043.260416666664</v>
      </c>
    </row>
    <row r="677" spans="1:7" ht="18.75" x14ac:dyDescent="0.3">
      <c r="A677" s="25">
        <v>2015</v>
      </c>
      <c r="B677" s="26">
        <v>2</v>
      </c>
      <c r="C677" s="26">
        <v>8</v>
      </c>
      <c r="D677" s="27">
        <v>0.27083333333333331</v>
      </c>
      <c r="E677" s="28">
        <v>0.44599999999999795</v>
      </c>
      <c r="F677" s="29">
        <f t="shared" si="10"/>
        <v>42043</v>
      </c>
      <c r="G677" s="30">
        <f>таблица[[#This Row],[дата]]+таблица[[#This Row],[время]]</f>
        <v>42043.270833333336</v>
      </c>
    </row>
    <row r="678" spans="1:7" ht="18.75" x14ac:dyDescent="0.3">
      <c r="A678" s="25">
        <v>2015</v>
      </c>
      <c r="B678" s="26">
        <v>2</v>
      </c>
      <c r="C678" s="26">
        <v>8</v>
      </c>
      <c r="D678" s="27">
        <v>0.28125</v>
      </c>
      <c r="E678" s="28">
        <v>0.44599999999999795</v>
      </c>
      <c r="F678" s="29">
        <f t="shared" si="10"/>
        <v>42043</v>
      </c>
      <c r="G678" s="30">
        <f>таблица[[#This Row],[дата]]+таблица[[#This Row],[время]]</f>
        <v>42043.28125</v>
      </c>
    </row>
    <row r="679" spans="1:7" ht="18.75" x14ac:dyDescent="0.3">
      <c r="A679" s="25">
        <v>2015</v>
      </c>
      <c r="B679" s="26">
        <v>2</v>
      </c>
      <c r="C679" s="26">
        <v>8</v>
      </c>
      <c r="D679" s="27">
        <v>0.29166666666666669</v>
      </c>
      <c r="E679" s="28">
        <v>0.44599999999999795</v>
      </c>
      <c r="F679" s="29">
        <f t="shared" si="10"/>
        <v>42043</v>
      </c>
      <c r="G679" s="30">
        <f>таблица[[#This Row],[дата]]+таблица[[#This Row],[время]]</f>
        <v>42043.291666666664</v>
      </c>
    </row>
    <row r="680" spans="1:7" ht="18.75" x14ac:dyDescent="0.3">
      <c r="A680" s="25">
        <v>2015</v>
      </c>
      <c r="B680" s="26">
        <v>2</v>
      </c>
      <c r="C680" s="26">
        <v>8</v>
      </c>
      <c r="D680" s="27">
        <v>0.30208333333333331</v>
      </c>
      <c r="E680" s="28">
        <v>0.44599999999999795</v>
      </c>
      <c r="F680" s="29">
        <f t="shared" si="10"/>
        <v>42043</v>
      </c>
      <c r="G680" s="30">
        <f>таблица[[#This Row],[дата]]+таблица[[#This Row],[время]]</f>
        <v>42043.302083333336</v>
      </c>
    </row>
    <row r="681" spans="1:7" ht="18.75" x14ac:dyDescent="0.3">
      <c r="A681" s="25">
        <v>2015</v>
      </c>
      <c r="B681" s="26">
        <v>2</v>
      </c>
      <c r="C681" s="26">
        <v>8</v>
      </c>
      <c r="D681" s="27">
        <v>0.3125</v>
      </c>
      <c r="E681" s="28">
        <v>0.44599999999999795</v>
      </c>
      <c r="F681" s="29">
        <f t="shared" si="10"/>
        <v>42043</v>
      </c>
      <c r="G681" s="30">
        <f>таблица[[#This Row],[дата]]+таблица[[#This Row],[время]]</f>
        <v>42043.3125</v>
      </c>
    </row>
    <row r="682" spans="1:7" ht="18.75" x14ac:dyDescent="0.3">
      <c r="A682" s="25">
        <v>2015</v>
      </c>
      <c r="B682" s="26">
        <v>2</v>
      </c>
      <c r="C682" s="26">
        <v>8</v>
      </c>
      <c r="D682" s="27">
        <v>0.32291666666666669</v>
      </c>
      <c r="E682" s="28">
        <v>0.44599999999999795</v>
      </c>
      <c r="F682" s="29">
        <f t="shared" si="10"/>
        <v>42043</v>
      </c>
      <c r="G682" s="30">
        <f>таблица[[#This Row],[дата]]+таблица[[#This Row],[время]]</f>
        <v>42043.322916666664</v>
      </c>
    </row>
    <row r="683" spans="1:7" ht="18.75" x14ac:dyDescent="0.3">
      <c r="A683" s="25">
        <v>2015</v>
      </c>
      <c r="B683" s="26">
        <v>2</v>
      </c>
      <c r="C683" s="26">
        <v>8</v>
      </c>
      <c r="D683" s="27">
        <v>0.33333333333333331</v>
      </c>
      <c r="E683" s="28">
        <v>0.44599999999999795</v>
      </c>
      <c r="F683" s="29">
        <f t="shared" si="10"/>
        <v>42043</v>
      </c>
      <c r="G683" s="30">
        <f>таблица[[#This Row],[дата]]+таблица[[#This Row],[время]]</f>
        <v>42043.333333333336</v>
      </c>
    </row>
    <row r="684" spans="1:7" ht="18.75" x14ac:dyDescent="0.3">
      <c r="A684" s="25">
        <v>2015</v>
      </c>
      <c r="B684" s="26">
        <v>2</v>
      </c>
      <c r="C684" s="26">
        <v>8</v>
      </c>
      <c r="D684" s="27">
        <v>0.34375</v>
      </c>
      <c r="E684" s="28">
        <v>0.44599999999999795</v>
      </c>
      <c r="F684" s="29">
        <f t="shared" si="10"/>
        <v>42043</v>
      </c>
      <c r="G684" s="30">
        <f>таблица[[#This Row],[дата]]+таблица[[#This Row],[время]]</f>
        <v>42043.34375</v>
      </c>
    </row>
    <row r="685" spans="1:7" ht="18.75" x14ac:dyDescent="0.3">
      <c r="A685" s="25">
        <v>2015</v>
      </c>
      <c r="B685" s="26">
        <v>2</v>
      </c>
      <c r="C685" s="26">
        <v>8</v>
      </c>
      <c r="D685" s="27">
        <v>0.35416666666666669</v>
      </c>
      <c r="E685" s="28">
        <v>0.44599999999999795</v>
      </c>
      <c r="F685" s="29">
        <f t="shared" si="10"/>
        <v>42043</v>
      </c>
      <c r="G685" s="30">
        <f>таблица[[#This Row],[дата]]+таблица[[#This Row],[время]]</f>
        <v>42043.354166666664</v>
      </c>
    </row>
    <row r="686" spans="1:7" ht="18.75" x14ac:dyDescent="0.3">
      <c r="A686" s="25">
        <v>2015</v>
      </c>
      <c r="B686" s="26">
        <v>2</v>
      </c>
      <c r="C686" s="26">
        <v>8</v>
      </c>
      <c r="D686" s="27">
        <v>0.36458333333333331</v>
      </c>
      <c r="E686" s="28">
        <v>0.44599999999999795</v>
      </c>
      <c r="F686" s="29">
        <f t="shared" si="10"/>
        <v>42043</v>
      </c>
      <c r="G686" s="30">
        <f>таблица[[#This Row],[дата]]+таблица[[#This Row],[время]]</f>
        <v>42043.364583333336</v>
      </c>
    </row>
    <row r="687" spans="1:7" ht="18.75" x14ac:dyDescent="0.3">
      <c r="A687" s="25">
        <v>2015</v>
      </c>
      <c r="B687" s="26">
        <v>2</v>
      </c>
      <c r="C687" s="26">
        <v>8</v>
      </c>
      <c r="D687" s="27">
        <v>0.375</v>
      </c>
      <c r="E687" s="28">
        <v>0.44599999999999795</v>
      </c>
      <c r="F687" s="29">
        <f t="shared" si="10"/>
        <v>42043</v>
      </c>
      <c r="G687" s="30">
        <f>таблица[[#This Row],[дата]]+таблица[[#This Row],[время]]</f>
        <v>42043.375</v>
      </c>
    </row>
    <row r="688" spans="1:7" ht="18.75" x14ac:dyDescent="0.3">
      <c r="A688" s="25">
        <v>2015</v>
      </c>
      <c r="B688" s="26">
        <v>2</v>
      </c>
      <c r="C688" s="26">
        <v>8</v>
      </c>
      <c r="D688" s="27">
        <v>0.38541666666666669</v>
      </c>
      <c r="E688" s="28">
        <v>0.44599999999999795</v>
      </c>
      <c r="F688" s="29">
        <f t="shared" si="10"/>
        <v>42043</v>
      </c>
      <c r="G688" s="30">
        <f>таблица[[#This Row],[дата]]+таблица[[#This Row],[время]]</f>
        <v>42043.385416666664</v>
      </c>
    </row>
    <row r="689" spans="1:7" ht="18.75" x14ac:dyDescent="0.3">
      <c r="A689" s="25">
        <v>2015</v>
      </c>
      <c r="B689" s="26">
        <v>2</v>
      </c>
      <c r="C689" s="26">
        <v>8</v>
      </c>
      <c r="D689" s="27">
        <v>0.39583333333333331</v>
      </c>
      <c r="E689" s="28">
        <v>0.44599999999999795</v>
      </c>
      <c r="F689" s="29">
        <f t="shared" si="10"/>
        <v>42043</v>
      </c>
      <c r="G689" s="30">
        <f>таблица[[#This Row],[дата]]+таблица[[#This Row],[время]]</f>
        <v>42043.395833333336</v>
      </c>
    </row>
    <row r="690" spans="1:7" ht="18.75" x14ac:dyDescent="0.3">
      <c r="A690" s="25">
        <v>2015</v>
      </c>
      <c r="B690" s="26">
        <v>2</v>
      </c>
      <c r="C690" s="26">
        <v>8</v>
      </c>
      <c r="D690" s="27">
        <v>0.40625</v>
      </c>
      <c r="E690" s="28">
        <v>0.44599999999999795</v>
      </c>
      <c r="F690" s="29">
        <f t="shared" si="10"/>
        <v>42043</v>
      </c>
      <c r="G690" s="30">
        <f>таблица[[#This Row],[дата]]+таблица[[#This Row],[время]]</f>
        <v>42043.40625</v>
      </c>
    </row>
    <row r="691" spans="1:7" ht="18.75" x14ac:dyDescent="0.3">
      <c r="A691" s="25">
        <v>2015</v>
      </c>
      <c r="B691" s="26">
        <v>2</v>
      </c>
      <c r="C691" s="26">
        <v>8</v>
      </c>
      <c r="D691" s="27">
        <v>0.41666666666666669</v>
      </c>
      <c r="E691" s="28">
        <v>0.44599999999999795</v>
      </c>
      <c r="F691" s="29">
        <f t="shared" si="10"/>
        <v>42043</v>
      </c>
      <c r="G691" s="30">
        <f>таблица[[#This Row],[дата]]+таблица[[#This Row],[время]]</f>
        <v>42043.416666666664</v>
      </c>
    </row>
    <row r="692" spans="1:7" ht="18.75" x14ac:dyDescent="0.3">
      <c r="A692" s="25">
        <v>2015</v>
      </c>
      <c r="B692" s="26">
        <v>2</v>
      </c>
      <c r="C692" s="26">
        <v>8</v>
      </c>
      <c r="D692" s="27">
        <v>0.42708333333333331</v>
      </c>
      <c r="E692" s="28">
        <v>0.44599999999999795</v>
      </c>
      <c r="F692" s="29">
        <f t="shared" si="10"/>
        <v>42043</v>
      </c>
      <c r="G692" s="30">
        <f>таблица[[#This Row],[дата]]+таблица[[#This Row],[время]]</f>
        <v>42043.427083333336</v>
      </c>
    </row>
    <row r="693" spans="1:7" ht="18.75" x14ac:dyDescent="0.3">
      <c r="A693" s="25">
        <v>2015</v>
      </c>
      <c r="B693" s="26">
        <v>2</v>
      </c>
      <c r="C693" s="26">
        <v>8</v>
      </c>
      <c r="D693" s="27">
        <v>0.4375</v>
      </c>
      <c r="E693" s="28">
        <v>0.44599999999999795</v>
      </c>
      <c r="F693" s="29">
        <f t="shared" si="10"/>
        <v>42043</v>
      </c>
      <c r="G693" s="30">
        <f>таблица[[#This Row],[дата]]+таблица[[#This Row],[время]]</f>
        <v>42043.4375</v>
      </c>
    </row>
    <row r="694" spans="1:7" ht="18.75" x14ac:dyDescent="0.3">
      <c r="A694" s="25">
        <v>2015</v>
      </c>
      <c r="B694" s="26">
        <v>2</v>
      </c>
      <c r="C694" s="26">
        <v>8</v>
      </c>
      <c r="D694" s="27">
        <v>0.44791666666666669</v>
      </c>
      <c r="E694" s="28">
        <v>0.44599999999999795</v>
      </c>
      <c r="F694" s="29">
        <f t="shared" si="10"/>
        <v>42043</v>
      </c>
      <c r="G694" s="30">
        <f>таблица[[#This Row],[дата]]+таблица[[#This Row],[время]]</f>
        <v>42043.447916666664</v>
      </c>
    </row>
    <row r="695" spans="1:7" ht="18.75" x14ac:dyDescent="0.3">
      <c r="A695" s="25">
        <v>2015</v>
      </c>
      <c r="B695" s="26">
        <v>2</v>
      </c>
      <c r="C695" s="26">
        <v>8</v>
      </c>
      <c r="D695" s="27">
        <v>0.45833333333333331</v>
      </c>
      <c r="E695" s="28">
        <v>0.44599999999999795</v>
      </c>
      <c r="F695" s="29">
        <f t="shared" si="10"/>
        <v>42043</v>
      </c>
      <c r="G695" s="30">
        <f>таблица[[#This Row],[дата]]+таблица[[#This Row],[время]]</f>
        <v>42043.458333333336</v>
      </c>
    </row>
    <row r="696" spans="1:7" ht="18.75" x14ac:dyDescent="0.3">
      <c r="A696" s="25">
        <v>2015</v>
      </c>
      <c r="B696" s="26">
        <v>2</v>
      </c>
      <c r="C696" s="26">
        <v>8</v>
      </c>
      <c r="D696" s="27">
        <v>0.46875</v>
      </c>
      <c r="E696" s="28">
        <v>0.44599999999999795</v>
      </c>
      <c r="F696" s="29">
        <f t="shared" si="10"/>
        <v>42043</v>
      </c>
      <c r="G696" s="30">
        <f>таблица[[#This Row],[дата]]+таблица[[#This Row],[время]]</f>
        <v>42043.46875</v>
      </c>
    </row>
    <row r="697" spans="1:7" ht="18.75" x14ac:dyDescent="0.3">
      <c r="A697" s="25">
        <v>2015</v>
      </c>
      <c r="B697" s="26">
        <v>2</v>
      </c>
      <c r="C697" s="26">
        <v>8</v>
      </c>
      <c r="D697" s="27">
        <v>0.47916666666666669</v>
      </c>
      <c r="E697" s="28">
        <v>0.44599999999999795</v>
      </c>
      <c r="F697" s="29">
        <f t="shared" si="10"/>
        <v>42043</v>
      </c>
      <c r="G697" s="30">
        <f>таблица[[#This Row],[дата]]+таблица[[#This Row],[время]]</f>
        <v>42043.479166666664</v>
      </c>
    </row>
    <row r="698" spans="1:7" ht="18.75" x14ac:dyDescent="0.3">
      <c r="A698" s="25">
        <v>2015</v>
      </c>
      <c r="B698" s="26">
        <v>2</v>
      </c>
      <c r="C698" s="26">
        <v>8</v>
      </c>
      <c r="D698" s="27">
        <v>0.48958333333333331</v>
      </c>
      <c r="E698" s="28">
        <v>0.44599999999999795</v>
      </c>
      <c r="F698" s="29">
        <f t="shared" si="10"/>
        <v>42043</v>
      </c>
      <c r="G698" s="30">
        <f>таблица[[#This Row],[дата]]+таблица[[#This Row],[время]]</f>
        <v>42043.489583333336</v>
      </c>
    </row>
    <row r="699" spans="1:7" ht="18.75" x14ac:dyDescent="0.3">
      <c r="A699" s="25">
        <v>2015</v>
      </c>
      <c r="B699" s="26">
        <v>2</v>
      </c>
      <c r="C699" s="26">
        <v>8</v>
      </c>
      <c r="D699" s="27">
        <v>0.5</v>
      </c>
      <c r="E699" s="28">
        <v>0.44599999999999795</v>
      </c>
      <c r="F699" s="29">
        <f t="shared" si="10"/>
        <v>42043</v>
      </c>
      <c r="G699" s="30">
        <f>таблица[[#This Row],[дата]]+таблица[[#This Row],[время]]</f>
        <v>42043.5</v>
      </c>
    </row>
    <row r="700" spans="1:7" ht="18.75" x14ac:dyDescent="0.3">
      <c r="A700" s="25">
        <v>2015</v>
      </c>
      <c r="B700" s="26">
        <v>2</v>
      </c>
      <c r="C700" s="26">
        <v>8</v>
      </c>
      <c r="D700" s="27">
        <v>0.51041666666666663</v>
      </c>
      <c r="E700" s="28">
        <v>0.44599999999999795</v>
      </c>
      <c r="F700" s="29">
        <f t="shared" si="10"/>
        <v>42043</v>
      </c>
      <c r="G700" s="30">
        <f>таблица[[#This Row],[дата]]+таблица[[#This Row],[время]]</f>
        <v>42043.510416666664</v>
      </c>
    </row>
    <row r="701" spans="1:7" ht="18.75" x14ac:dyDescent="0.3">
      <c r="A701" s="25">
        <v>2015</v>
      </c>
      <c r="B701" s="26">
        <v>2</v>
      </c>
      <c r="C701" s="26">
        <v>8</v>
      </c>
      <c r="D701" s="27">
        <v>0.52083333333333337</v>
      </c>
      <c r="E701" s="28">
        <v>0.44599999999999795</v>
      </c>
      <c r="F701" s="29">
        <f t="shared" si="10"/>
        <v>42043</v>
      </c>
      <c r="G701" s="30">
        <f>таблица[[#This Row],[дата]]+таблица[[#This Row],[время]]</f>
        <v>42043.520833333336</v>
      </c>
    </row>
    <row r="702" spans="1:7" ht="18.75" x14ac:dyDescent="0.3">
      <c r="A702" s="25">
        <v>2015</v>
      </c>
      <c r="B702" s="26">
        <v>2</v>
      </c>
      <c r="C702" s="26">
        <v>8</v>
      </c>
      <c r="D702" s="27">
        <v>0.53125</v>
      </c>
      <c r="E702" s="28">
        <v>0.44599999999999795</v>
      </c>
      <c r="F702" s="29">
        <f t="shared" si="10"/>
        <v>42043</v>
      </c>
      <c r="G702" s="30">
        <f>таблица[[#This Row],[дата]]+таблица[[#This Row],[время]]</f>
        <v>42043.53125</v>
      </c>
    </row>
    <row r="703" spans="1:7" ht="18.75" x14ac:dyDescent="0.3">
      <c r="A703" s="25">
        <v>2015</v>
      </c>
      <c r="B703" s="26">
        <v>2</v>
      </c>
      <c r="C703" s="26">
        <v>8</v>
      </c>
      <c r="D703" s="27">
        <v>0.54166666666666663</v>
      </c>
      <c r="E703" s="28">
        <v>0.44599999999999795</v>
      </c>
      <c r="F703" s="29">
        <f t="shared" si="10"/>
        <v>42043</v>
      </c>
      <c r="G703" s="30">
        <f>таблица[[#This Row],[дата]]+таблица[[#This Row],[время]]</f>
        <v>42043.541666666664</v>
      </c>
    </row>
    <row r="704" spans="1:7" ht="18.75" x14ac:dyDescent="0.3">
      <c r="A704" s="25">
        <v>2015</v>
      </c>
      <c r="B704" s="26">
        <v>2</v>
      </c>
      <c r="C704" s="26">
        <v>8</v>
      </c>
      <c r="D704" s="27">
        <v>0.55208333333333337</v>
      </c>
      <c r="E704" s="28">
        <v>0.44599999999999795</v>
      </c>
      <c r="F704" s="29">
        <f t="shared" si="10"/>
        <v>42043</v>
      </c>
      <c r="G704" s="30">
        <f>таблица[[#This Row],[дата]]+таблица[[#This Row],[время]]</f>
        <v>42043.552083333336</v>
      </c>
    </row>
    <row r="705" spans="1:7" ht="18.75" x14ac:dyDescent="0.3">
      <c r="A705" s="25">
        <v>2015</v>
      </c>
      <c r="B705" s="26">
        <v>2</v>
      </c>
      <c r="C705" s="26">
        <v>8</v>
      </c>
      <c r="D705" s="27">
        <v>0.5625</v>
      </c>
      <c r="E705" s="28">
        <v>0.44599999999999795</v>
      </c>
      <c r="F705" s="29">
        <f t="shared" si="10"/>
        <v>42043</v>
      </c>
      <c r="G705" s="30">
        <f>таблица[[#This Row],[дата]]+таблица[[#This Row],[время]]</f>
        <v>42043.5625</v>
      </c>
    </row>
    <row r="706" spans="1:7" ht="18.75" x14ac:dyDescent="0.3">
      <c r="A706" s="25">
        <v>2015</v>
      </c>
      <c r="B706" s="26">
        <v>2</v>
      </c>
      <c r="C706" s="26">
        <v>8</v>
      </c>
      <c r="D706" s="27">
        <v>0.57291666666666663</v>
      </c>
      <c r="E706" s="28">
        <v>0.44599999999999795</v>
      </c>
      <c r="F706" s="29">
        <f t="shared" ref="F706:F769" si="11">DATEVALUE(CONCATENATE(A706,".",B706,".",C706))</f>
        <v>42043</v>
      </c>
      <c r="G706" s="30">
        <f>таблица[[#This Row],[дата]]+таблица[[#This Row],[время]]</f>
        <v>42043.572916666664</v>
      </c>
    </row>
    <row r="707" spans="1:7" ht="18.75" x14ac:dyDescent="0.3">
      <c r="A707" s="25">
        <v>2015</v>
      </c>
      <c r="B707" s="26">
        <v>2</v>
      </c>
      <c r="C707" s="26">
        <v>8</v>
      </c>
      <c r="D707" s="27">
        <v>0.58333333333333337</v>
      </c>
      <c r="E707" s="28">
        <v>0.44599999999999795</v>
      </c>
      <c r="F707" s="29">
        <f t="shared" si="11"/>
        <v>42043</v>
      </c>
      <c r="G707" s="30">
        <f>таблица[[#This Row],[дата]]+таблица[[#This Row],[время]]</f>
        <v>42043.583333333336</v>
      </c>
    </row>
    <row r="708" spans="1:7" ht="18.75" x14ac:dyDescent="0.3">
      <c r="A708" s="25">
        <v>2015</v>
      </c>
      <c r="B708" s="26">
        <v>2</v>
      </c>
      <c r="C708" s="26">
        <v>8</v>
      </c>
      <c r="D708" s="27">
        <v>0.59375</v>
      </c>
      <c r="E708" s="28">
        <v>0.44599999999999795</v>
      </c>
      <c r="F708" s="29">
        <f t="shared" si="11"/>
        <v>42043</v>
      </c>
      <c r="G708" s="30">
        <f>таблица[[#This Row],[дата]]+таблица[[#This Row],[время]]</f>
        <v>42043.59375</v>
      </c>
    </row>
    <row r="709" spans="1:7" ht="18.75" x14ac:dyDescent="0.3">
      <c r="A709" s="25">
        <v>2015</v>
      </c>
      <c r="B709" s="26">
        <v>2</v>
      </c>
      <c r="C709" s="26">
        <v>8</v>
      </c>
      <c r="D709" s="27">
        <v>0.60416666666666663</v>
      </c>
      <c r="E709" s="28">
        <v>0.44599999999999795</v>
      </c>
      <c r="F709" s="29">
        <f t="shared" si="11"/>
        <v>42043</v>
      </c>
      <c r="G709" s="30">
        <f>таблица[[#This Row],[дата]]+таблица[[#This Row],[время]]</f>
        <v>42043.604166666664</v>
      </c>
    </row>
    <row r="710" spans="1:7" ht="18.75" x14ac:dyDescent="0.3">
      <c r="A710" s="25">
        <v>2015</v>
      </c>
      <c r="B710" s="26">
        <v>2</v>
      </c>
      <c r="C710" s="26">
        <v>8</v>
      </c>
      <c r="D710" s="27">
        <v>0.61458333333333337</v>
      </c>
      <c r="E710" s="28">
        <v>0.44599999999999795</v>
      </c>
      <c r="F710" s="29">
        <f t="shared" si="11"/>
        <v>42043</v>
      </c>
      <c r="G710" s="30">
        <f>таблица[[#This Row],[дата]]+таблица[[#This Row],[время]]</f>
        <v>42043.614583333336</v>
      </c>
    </row>
    <row r="711" spans="1:7" ht="18.75" x14ac:dyDescent="0.3">
      <c r="A711" s="25">
        <v>2015</v>
      </c>
      <c r="B711" s="26">
        <v>2</v>
      </c>
      <c r="C711" s="26">
        <v>8</v>
      </c>
      <c r="D711" s="27">
        <v>0.625</v>
      </c>
      <c r="E711" s="28">
        <v>0.44599999999999795</v>
      </c>
      <c r="F711" s="29">
        <f t="shared" si="11"/>
        <v>42043</v>
      </c>
      <c r="G711" s="30">
        <f>таблица[[#This Row],[дата]]+таблица[[#This Row],[время]]</f>
        <v>42043.625</v>
      </c>
    </row>
    <row r="712" spans="1:7" ht="18.75" x14ac:dyDescent="0.3">
      <c r="A712" s="25">
        <v>2015</v>
      </c>
      <c r="B712" s="26">
        <v>2</v>
      </c>
      <c r="C712" s="26">
        <v>8</v>
      </c>
      <c r="D712" s="27">
        <v>0.63541666666666663</v>
      </c>
      <c r="E712" s="28">
        <v>0.44599999999999795</v>
      </c>
      <c r="F712" s="29">
        <f t="shared" si="11"/>
        <v>42043</v>
      </c>
      <c r="G712" s="30">
        <f>таблица[[#This Row],[дата]]+таблица[[#This Row],[время]]</f>
        <v>42043.635416666664</v>
      </c>
    </row>
    <row r="713" spans="1:7" ht="18.75" x14ac:dyDescent="0.3">
      <c r="A713" s="25">
        <v>2015</v>
      </c>
      <c r="B713" s="26">
        <v>2</v>
      </c>
      <c r="C713" s="26">
        <v>8</v>
      </c>
      <c r="D713" s="27">
        <v>0.64583333333333337</v>
      </c>
      <c r="E713" s="28">
        <v>0.44599999999999795</v>
      </c>
      <c r="F713" s="29">
        <f t="shared" si="11"/>
        <v>42043</v>
      </c>
      <c r="G713" s="30">
        <f>таблица[[#This Row],[дата]]+таблица[[#This Row],[время]]</f>
        <v>42043.645833333336</v>
      </c>
    </row>
    <row r="714" spans="1:7" ht="18.75" x14ac:dyDescent="0.3">
      <c r="A714" s="25">
        <v>2015</v>
      </c>
      <c r="B714" s="26">
        <v>2</v>
      </c>
      <c r="C714" s="26">
        <v>8</v>
      </c>
      <c r="D714" s="27">
        <v>0.65625</v>
      </c>
      <c r="E714" s="28">
        <v>0.44599999999999795</v>
      </c>
      <c r="F714" s="29">
        <f t="shared" si="11"/>
        <v>42043</v>
      </c>
      <c r="G714" s="30">
        <f>таблица[[#This Row],[дата]]+таблица[[#This Row],[время]]</f>
        <v>42043.65625</v>
      </c>
    </row>
    <row r="715" spans="1:7" ht="18.75" x14ac:dyDescent="0.3">
      <c r="A715" s="25">
        <v>2015</v>
      </c>
      <c r="B715" s="26">
        <v>2</v>
      </c>
      <c r="C715" s="26">
        <v>8</v>
      </c>
      <c r="D715" s="27">
        <v>0.66666666666666663</v>
      </c>
      <c r="E715" s="28">
        <v>0.44599999999999795</v>
      </c>
      <c r="F715" s="29">
        <f t="shared" si="11"/>
        <v>42043</v>
      </c>
      <c r="G715" s="30">
        <f>таблица[[#This Row],[дата]]+таблица[[#This Row],[время]]</f>
        <v>42043.666666666664</v>
      </c>
    </row>
    <row r="716" spans="1:7" ht="18.75" x14ac:dyDescent="0.3">
      <c r="A716" s="25">
        <v>2015</v>
      </c>
      <c r="B716" s="26">
        <v>2</v>
      </c>
      <c r="C716" s="26">
        <v>8</v>
      </c>
      <c r="D716" s="27">
        <v>0.67708333333333337</v>
      </c>
      <c r="E716" s="28">
        <v>0.44599999999999795</v>
      </c>
      <c r="F716" s="29">
        <f t="shared" si="11"/>
        <v>42043</v>
      </c>
      <c r="G716" s="30">
        <f>таблица[[#This Row],[дата]]+таблица[[#This Row],[время]]</f>
        <v>42043.677083333336</v>
      </c>
    </row>
    <row r="717" spans="1:7" ht="18.75" x14ac:dyDescent="0.3">
      <c r="A717" s="25">
        <v>2015</v>
      </c>
      <c r="B717" s="26">
        <v>2</v>
      </c>
      <c r="C717" s="26">
        <v>8</v>
      </c>
      <c r="D717" s="27">
        <v>0.6875</v>
      </c>
      <c r="E717" s="28">
        <v>0.44599999999999795</v>
      </c>
      <c r="F717" s="29">
        <f t="shared" si="11"/>
        <v>42043</v>
      </c>
      <c r="G717" s="30">
        <f>таблица[[#This Row],[дата]]+таблица[[#This Row],[время]]</f>
        <v>42043.6875</v>
      </c>
    </row>
    <row r="718" spans="1:7" ht="18.75" x14ac:dyDescent="0.3">
      <c r="A718" s="25">
        <v>2015</v>
      </c>
      <c r="B718" s="26">
        <v>2</v>
      </c>
      <c r="C718" s="26">
        <v>8</v>
      </c>
      <c r="D718" s="27">
        <v>0.69791666666666663</v>
      </c>
      <c r="E718" s="28">
        <v>0.44599999999999795</v>
      </c>
      <c r="F718" s="29">
        <f t="shared" si="11"/>
        <v>42043</v>
      </c>
      <c r="G718" s="30">
        <f>таблица[[#This Row],[дата]]+таблица[[#This Row],[время]]</f>
        <v>42043.697916666664</v>
      </c>
    </row>
    <row r="719" spans="1:7" ht="18.75" x14ac:dyDescent="0.3">
      <c r="A719" s="25">
        <v>2015</v>
      </c>
      <c r="B719" s="26">
        <v>2</v>
      </c>
      <c r="C719" s="26">
        <v>8</v>
      </c>
      <c r="D719" s="27">
        <v>0.70833333333333337</v>
      </c>
      <c r="E719" s="28">
        <v>0.44599999999999795</v>
      </c>
      <c r="F719" s="29">
        <f t="shared" si="11"/>
        <v>42043</v>
      </c>
      <c r="G719" s="30">
        <f>таблица[[#This Row],[дата]]+таблица[[#This Row],[время]]</f>
        <v>42043.708333333336</v>
      </c>
    </row>
    <row r="720" spans="1:7" ht="18.75" x14ac:dyDescent="0.3">
      <c r="A720" s="25">
        <v>2015</v>
      </c>
      <c r="B720" s="26">
        <v>2</v>
      </c>
      <c r="C720" s="26">
        <v>8</v>
      </c>
      <c r="D720" s="27">
        <v>0.71875</v>
      </c>
      <c r="E720" s="28">
        <v>0.44599999999999795</v>
      </c>
      <c r="F720" s="29">
        <f t="shared" si="11"/>
        <v>42043</v>
      </c>
      <c r="G720" s="30">
        <f>таблица[[#This Row],[дата]]+таблица[[#This Row],[время]]</f>
        <v>42043.71875</v>
      </c>
    </row>
    <row r="721" spans="1:7" ht="18.75" x14ac:dyDescent="0.3">
      <c r="A721" s="25">
        <v>2015</v>
      </c>
      <c r="B721" s="26">
        <v>2</v>
      </c>
      <c r="C721" s="26">
        <v>8</v>
      </c>
      <c r="D721" s="27">
        <v>0.72916666666666663</v>
      </c>
      <c r="E721" s="28">
        <v>0.44599999999999795</v>
      </c>
      <c r="F721" s="29">
        <f t="shared" si="11"/>
        <v>42043</v>
      </c>
      <c r="G721" s="30">
        <f>таблица[[#This Row],[дата]]+таблица[[#This Row],[время]]</f>
        <v>42043.729166666664</v>
      </c>
    </row>
    <row r="722" spans="1:7" ht="18.75" x14ac:dyDescent="0.3">
      <c r="A722" s="25">
        <v>2015</v>
      </c>
      <c r="B722" s="26">
        <v>2</v>
      </c>
      <c r="C722" s="26">
        <v>8</v>
      </c>
      <c r="D722" s="27">
        <v>0.73958333333333337</v>
      </c>
      <c r="E722" s="28">
        <v>0.44599999999999795</v>
      </c>
      <c r="F722" s="29">
        <f t="shared" si="11"/>
        <v>42043</v>
      </c>
      <c r="G722" s="30">
        <f>таблица[[#This Row],[дата]]+таблица[[#This Row],[время]]</f>
        <v>42043.739583333336</v>
      </c>
    </row>
    <row r="723" spans="1:7" ht="18.75" x14ac:dyDescent="0.3">
      <c r="A723" s="25">
        <v>2015</v>
      </c>
      <c r="B723" s="26">
        <v>2</v>
      </c>
      <c r="C723" s="26">
        <v>8</v>
      </c>
      <c r="D723" s="27">
        <v>0.75</v>
      </c>
      <c r="E723" s="28">
        <v>0.44599999999999795</v>
      </c>
      <c r="F723" s="29">
        <f t="shared" si="11"/>
        <v>42043</v>
      </c>
      <c r="G723" s="30">
        <f>таблица[[#This Row],[дата]]+таблица[[#This Row],[время]]</f>
        <v>42043.75</v>
      </c>
    </row>
    <row r="724" spans="1:7" ht="18.75" x14ac:dyDescent="0.3">
      <c r="A724" s="25">
        <v>2015</v>
      </c>
      <c r="B724" s="26">
        <v>2</v>
      </c>
      <c r="C724" s="26">
        <v>8</v>
      </c>
      <c r="D724" s="27">
        <v>0.76041666666666663</v>
      </c>
      <c r="E724" s="28">
        <v>0.44599999999999795</v>
      </c>
      <c r="F724" s="29">
        <f t="shared" si="11"/>
        <v>42043</v>
      </c>
      <c r="G724" s="30">
        <f>таблица[[#This Row],[дата]]+таблица[[#This Row],[время]]</f>
        <v>42043.760416666664</v>
      </c>
    </row>
    <row r="725" spans="1:7" ht="18.75" x14ac:dyDescent="0.3">
      <c r="A725" s="25">
        <v>2015</v>
      </c>
      <c r="B725" s="26">
        <v>2</v>
      </c>
      <c r="C725" s="26">
        <v>8</v>
      </c>
      <c r="D725" s="27">
        <v>0.77083333333333337</v>
      </c>
      <c r="E725" s="28">
        <v>0.44599999999999795</v>
      </c>
      <c r="F725" s="29">
        <f t="shared" si="11"/>
        <v>42043</v>
      </c>
      <c r="G725" s="30">
        <f>таблица[[#This Row],[дата]]+таблица[[#This Row],[время]]</f>
        <v>42043.770833333336</v>
      </c>
    </row>
    <row r="726" spans="1:7" ht="18.75" x14ac:dyDescent="0.3">
      <c r="A726" s="25">
        <v>2015</v>
      </c>
      <c r="B726" s="26">
        <v>2</v>
      </c>
      <c r="C726" s="26">
        <v>8</v>
      </c>
      <c r="D726" s="27">
        <v>0.78125</v>
      </c>
      <c r="E726" s="28">
        <v>0.44599999999999795</v>
      </c>
      <c r="F726" s="29">
        <f t="shared" si="11"/>
        <v>42043</v>
      </c>
      <c r="G726" s="30">
        <f>таблица[[#This Row],[дата]]+таблица[[#This Row],[время]]</f>
        <v>42043.78125</v>
      </c>
    </row>
    <row r="727" spans="1:7" ht="18.75" x14ac:dyDescent="0.3">
      <c r="A727" s="25">
        <v>2015</v>
      </c>
      <c r="B727" s="26">
        <v>2</v>
      </c>
      <c r="C727" s="26">
        <v>8</v>
      </c>
      <c r="D727" s="27">
        <v>0.79166666666666663</v>
      </c>
      <c r="E727" s="28">
        <v>0.44599999999999795</v>
      </c>
      <c r="F727" s="29">
        <f t="shared" si="11"/>
        <v>42043</v>
      </c>
      <c r="G727" s="30">
        <f>таблица[[#This Row],[дата]]+таблица[[#This Row],[время]]</f>
        <v>42043.791666666664</v>
      </c>
    </row>
    <row r="728" spans="1:7" ht="18.75" x14ac:dyDescent="0.3">
      <c r="A728" s="25">
        <v>2015</v>
      </c>
      <c r="B728" s="26">
        <v>2</v>
      </c>
      <c r="C728" s="26">
        <v>8</v>
      </c>
      <c r="D728" s="27">
        <v>0.80208333333333337</v>
      </c>
      <c r="E728" s="28">
        <v>0.44599999999999795</v>
      </c>
      <c r="F728" s="29">
        <f t="shared" si="11"/>
        <v>42043</v>
      </c>
      <c r="G728" s="30">
        <f>таблица[[#This Row],[дата]]+таблица[[#This Row],[время]]</f>
        <v>42043.802083333336</v>
      </c>
    </row>
    <row r="729" spans="1:7" ht="18.75" x14ac:dyDescent="0.3">
      <c r="A729" s="25">
        <v>2015</v>
      </c>
      <c r="B729" s="26">
        <v>2</v>
      </c>
      <c r="C729" s="26">
        <v>8</v>
      </c>
      <c r="D729" s="27">
        <v>0.8125</v>
      </c>
      <c r="E729" s="28">
        <v>0.44599999999999795</v>
      </c>
      <c r="F729" s="29">
        <f t="shared" si="11"/>
        <v>42043</v>
      </c>
      <c r="G729" s="30">
        <f>таблица[[#This Row],[дата]]+таблица[[#This Row],[время]]</f>
        <v>42043.8125</v>
      </c>
    </row>
    <row r="730" spans="1:7" ht="18.75" x14ac:dyDescent="0.3">
      <c r="A730" s="25">
        <v>2015</v>
      </c>
      <c r="B730" s="26">
        <v>2</v>
      </c>
      <c r="C730" s="26">
        <v>8</v>
      </c>
      <c r="D730" s="27">
        <v>0.82291666666666663</v>
      </c>
      <c r="E730" s="28">
        <v>0.44599999999999795</v>
      </c>
      <c r="F730" s="29">
        <f t="shared" si="11"/>
        <v>42043</v>
      </c>
      <c r="G730" s="30">
        <f>таблица[[#This Row],[дата]]+таблица[[#This Row],[время]]</f>
        <v>42043.822916666664</v>
      </c>
    </row>
    <row r="731" spans="1:7" ht="18.75" x14ac:dyDescent="0.3">
      <c r="A731" s="25">
        <v>2015</v>
      </c>
      <c r="B731" s="26">
        <v>2</v>
      </c>
      <c r="C731" s="26">
        <v>8</v>
      </c>
      <c r="D731" s="27">
        <v>0.83333333333333337</v>
      </c>
      <c r="E731" s="28">
        <v>0.44599999999999795</v>
      </c>
      <c r="F731" s="29">
        <f t="shared" si="11"/>
        <v>42043</v>
      </c>
      <c r="G731" s="30">
        <f>таблица[[#This Row],[дата]]+таблица[[#This Row],[время]]</f>
        <v>42043.833333333336</v>
      </c>
    </row>
    <row r="732" spans="1:7" ht="18.75" x14ac:dyDescent="0.3">
      <c r="A732" s="25">
        <v>2015</v>
      </c>
      <c r="B732" s="26">
        <v>2</v>
      </c>
      <c r="C732" s="26">
        <v>8</v>
      </c>
      <c r="D732" s="27">
        <v>0.84375</v>
      </c>
      <c r="E732" s="28">
        <v>0.44599999999999795</v>
      </c>
      <c r="F732" s="29">
        <f t="shared" si="11"/>
        <v>42043</v>
      </c>
      <c r="G732" s="30">
        <f>таблица[[#This Row],[дата]]+таблица[[#This Row],[время]]</f>
        <v>42043.84375</v>
      </c>
    </row>
    <row r="733" spans="1:7" ht="18.75" x14ac:dyDescent="0.3">
      <c r="A733" s="25">
        <v>2015</v>
      </c>
      <c r="B733" s="26">
        <v>2</v>
      </c>
      <c r="C733" s="26">
        <v>8</v>
      </c>
      <c r="D733" s="27">
        <v>0.85416666666666663</v>
      </c>
      <c r="E733" s="28">
        <v>0.44599999999999795</v>
      </c>
      <c r="F733" s="29">
        <f t="shared" si="11"/>
        <v>42043</v>
      </c>
      <c r="G733" s="30">
        <f>таблица[[#This Row],[дата]]+таблица[[#This Row],[время]]</f>
        <v>42043.854166666664</v>
      </c>
    </row>
    <row r="734" spans="1:7" ht="18.75" x14ac:dyDescent="0.3">
      <c r="A734" s="25">
        <v>2015</v>
      </c>
      <c r="B734" s="26">
        <v>2</v>
      </c>
      <c r="C734" s="26">
        <v>8</v>
      </c>
      <c r="D734" s="27">
        <v>0.86458333333333337</v>
      </c>
      <c r="E734" s="28">
        <v>0.44599999999999795</v>
      </c>
      <c r="F734" s="29">
        <f t="shared" si="11"/>
        <v>42043</v>
      </c>
      <c r="G734" s="30">
        <f>таблица[[#This Row],[дата]]+таблица[[#This Row],[время]]</f>
        <v>42043.864583333336</v>
      </c>
    </row>
    <row r="735" spans="1:7" ht="18.75" x14ac:dyDescent="0.3">
      <c r="A735" s="25">
        <v>2015</v>
      </c>
      <c r="B735" s="26">
        <v>2</v>
      </c>
      <c r="C735" s="26">
        <v>8</v>
      </c>
      <c r="D735" s="27">
        <v>0.875</v>
      </c>
      <c r="E735" s="28">
        <v>0.44599999999999795</v>
      </c>
      <c r="F735" s="29">
        <f t="shared" si="11"/>
        <v>42043</v>
      </c>
      <c r="G735" s="30">
        <f>таблица[[#This Row],[дата]]+таблица[[#This Row],[время]]</f>
        <v>42043.875</v>
      </c>
    </row>
    <row r="736" spans="1:7" ht="18.75" x14ac:dyDescent="0.3">
      <c r="A736" s="25">
        <v>2015</v>
      </c>
      <c r="B736" s="26">
        <v>2</v>
      </c>
      <c r="C736" s="26">
        <v>8</v>
      </c>
      <c r="D736" s="27">
        <v>0.88541666666666663</v>
      </c>
      <c r="E736" s="28">
        <v>0.44599999999999795</v>
      </c>
      <c r="F736" s="29">
        <f t="shared" si="11"/>
        <v>42043</v>
      </c>
      <c r="G736" s="30">
        <f>таблица[[#This Row],[дата]]+таблица[[#This Row],[время]]</f>
        <v>42043.885416666664</v>
      </c>
    </row>
    <row r="737" spans="1:7" ht="18.75" x14ac:dyDescent="0.3">
      <c r="A737" s="25">
        <v>2015</v>
      </c>
      <c r="B737" s="26">
        <v>2</v>
      </c>
      <c r="C737" s="26">
        <v>8</v>
      </c>
      <c r="D737" s="27">
        <v>0.89583333333333337</v>
      </c>
      <c r="E737" s="28">
        <v>0.44599999999999795</v>
      </c>
      <c r="F737" s="29">
        <f t="shared" si="11"/>
        <v>42043</v>
      </c>
      <c r="G737" s="30">
        <f>таблица[[#This Row],[дата]]+таблица[[#This Row],[время]]</f>
        <v>42043.895833333336</v>
      </c>
    </row>
    <row r="738" spans="1:7" ht="18.75" x14ac:dyDescent="0.3">
      <c r="A738" s="25">
        <v>2015</v>
      </c>
      <c r="B738" s="26">
        <v>2</v>
      </c>
      <c r="C738" s="26">
        <v>8</v>
      </c>
      <c r="D738" s="27">
        <v>0.90625</v>
      </c>
      <c r="E738" s="28">
        <v>0.44599999999999795</v>
      </c>
      <c r="F738" s="29">
        <f t="shared" si="11"/>
        <v>42043</v>
      </c>
      <c r="G738" s="30">
        <f>таблица[[#This Row],[дата]]+таблица[[#This Row],[время]]</f>
        <v>42043.90625</v>
      </c>
    </row>
    <row r="739" spans="1:7" ht="18.75" x14ac:dyDescent="0.3">
      <c r="A739" s="25">
        <v>2015</v>
      </c>
      <c r="B739" s="26">
        <v>2</v>
      </c>
      <c r="C739" s="26">
        <v>8</v>
      </c>
      <c r="D739" s="27">
        <v>0.91666666666666663</v>
      </c>
      <c r="E739" s="28">
        <v>0.71199999999998909</v>
      </c>
      <c r="F739" s="29">
        <f t="shared" si="11"/>
        <v>42043</v>
      </c>
      <c r="G739" s="30">
        <f>таблица[[#This Row],[дата]]+таблица[[#This Row],[время]]</f>
        <v>42043.916666666664</v>
      </c>
    </row>
    <row r="740" spans="1:7" ht="18.75" x14ac:dyDescent="0.3">
      <c r="A740" s="25">
        <v>2015</v>
      </c>
      <c r="B740" s="26">
        <v>2</v>
      </c>
      <c r="C740" s="26">
        <v>8</v>
      </c>
      <c r="D740" s="27">
        <v>0.92708333333333337</v>
      </c>
      <c r="E740" s="28">
        <v>0.70000000000000284</v>
      </c>
      <c r="F740" s="29">
        <f t="shared" si="11"/>
        <v>42043</v>
      </c>
      <c r="G740" s="30">
        <f>таблица[[#This Row],[дата]]+таблица[[#This Row],[время]]</f>
        <v>42043.927083333336</v>
      </c>
    </row>
    <row r="741" spans="1:7" ht="18.75" x14ac:dyDescent="0.3">
      <c r="A741" s="25">
        <v>2015</v>
      </c>
      <c r="B741" s="26">
        <v>2</v>
      </c>
      <c r="C741" s="26">
        <v>8</v>
      </c>
      <c r="D741" s="27">
        <v>0.9375</v>
      </c>
      <c r="E741" s="28">
        <v>0.78000000000000114</v>
      </c>
      <c r="F741" s="29">
        <f t="shared" si="11"/>
        <v>42043</v>
      </c>
      <c r="G741" s="30">
        <f>таблица[[#This Row],[дата]]+таблица[[#This Row],[время]]</f>
        <v>42043.9375</v>
      </c>
    </row>
    <row r="742" spans="1:7" ht="18.75" x14ac:dyDescent="0.3">
      <c r="A742" s="25">
        <v>2015</v>
      </c>
      <c r="B742" s="26">
        <v>2</v>
      </c>
      <c r="C742" s="26">
        <v>8</v>
      </c>
      <c r="D742" s="27">
        <v>0.94791666666666663</v>
      </c>
      <c r="E742" s="28">
        <v>0.76200000000000045</v>
      </c>
      <c r="F742" s="29">
        <f t="shared" si="11"/>
        <v>42043</v>
      </c>
      <c r="G742" s="30">
        <f>таблица[[#This Row],[дата]]+таблица[[#This Row],[время]]</f>
        <v>42043.947916666664</v>
      </c>
    </row>
    <row r="743" spans="1:7" ht="18.75" x14ac:dyDescent="0.3">
      <c r="A743" s="25">
        <v>2015</v>
      </c>
      <c r="B743" s="26">
        <v>2</v>
      </c>
      <c r="C743" s="26">
        <v>8</v>
      </c>
      <c r="D743" s="27">
        <v>0.95833333333333337</v>
      </c>
      <c r="E743" s="28">
        <v>0.80299999999999727</v>
      </c>
      <c r="F743" s="29">
        <f t="shared" si="11"/>
        <v>42043</v>
      </c>
      <c r="G743" s="30">
        <f>таблица[[#This Row],[дата]]+таблица[[#This Row],[время]]</f>
        <v>42043.958333333336</v>
      </c>
    </row>
    <row r="744" spans="1:7" ht="18.75" x14ac:dyDescent="0.3">
      <c r="A744" s="25">
        <v>2015</v>
      </c>
      <c r="B744" s="26">
        <v>2</v>
      </c>
      <c r="C744" s="26">
        <v>8</v>
      </c>
      <c r="D744" s="27">
        <v>0.96875</v>
      </c>
      <c r="E744" s="28">
        <v>0.73699999999999477</v>
      </c>
      <c r="F744" s="29">
        <f t="shared" si="11"/>
        <v>42043</v>
      </c>
      <c r="G744" s="30">
        <f>таблица[[#This Row],[дата]]+таблица[[#This Row],[время]]</f>
        <v>42043.96875</v>
      </c>
    </row>
    <row r="745" spans="1:7" ht="18.75" x14ac:dyDescent="0.3">
      <c r="A745" s="25">
        <v>2015</v>
      </c>
      <c r="B745" s="26">
        <v>2</v>
      </c>
      <c r="C745" s="26">
        <v>8</v>
      </c>
      <c r="D745" s="27">
        <v>0.97916666666666663</v>
      </c>
      <c r="E745" s="28">
        <v>0.79699999999999704</v>
      </c>
      <c r="F745" s="29">
        <f t="shared" si="11"/>
        <v>42043</v>
      </c>
      <c r="G745" s="30">
        <f>таблица[[#This Row],[дата]]+таблица[[#This Row],[время]]</f>
        <v>42043.979166666664</v>
      </c>
    </row>
    <row r="746" spans="1:7" ht="18.75" x14ac:dyDescent="0.3">
      <c r="A746" s="25">
        <v>2015</v>
      </c>
      <c r="B746" s="26">
        <v>2</v>
      </c>
      <c r="C746" s="26">
        <v>8</v>
      </c>
      <c r="D746" s="27">
        <v>0.98958333333333337</v>
      </c>
      <c r="E746" s="28">
        <v>0.91500000000000625</v>
      </c>
      <c r="F746" s="29">
        <f t="shared" si="11"/>
        <v>42043</v>
      </c>
      <c r="G746" s="30">
        <f>таблица[[#This Row],[дата]]+таблица[[#This Row],[время]]</f>
        <v>42043.989583333336</v>
      </c>
    </row>
    <row r="747" spans="1:7" ht="18.75" x14ac:dyDescent="0.3">
      <c r="A747" s="25">
        <v>2015</v>
      </c>
      <c r="B747" s="26">
        <v>2</v>
      </c>
      <c r="C747" s="26">
        <v>9</v>
      </c>
      <c r="D747" s="27">
        <v>0</v>
      </c>
      <c r="E747" s="28">
        <v>0.85299999999999443</v>
      </c>
      <c r="F747" s="29">
        <f t="shared" si="11"/>
        <v>42044</v>
      </c>
      <c r="G747" s="30">
        <f>таблица[[#This Row],[дата]]+таблица[[#This Row],[время]]</f>
        <v>42044</v>
      </c>
    </row>
    <row r="748" spans="1:7" ht="18.75" x14ac:dyDescent="0.3">
      <c r="A748" s="25">
        <v>2015</v>
      </c>
      <c r="B748" s="26">
        <v>2</v>
      </c>
      <c r="C748" s="26">
        <v>9</v>
      </c>
      <c r="D748" s="27">
        <v>1.0416666666666666E-2</v>
      </c>
      <c r="E748" s="28">
        <v>0.88400000000000034</v>
      </c>
      <c r="F748" s="29">
        <f t="shared" si="11"/>
        <v>42044</v>
      </c>
      <c r="G748" s="30">
        <f>таблица[[#This Row],[дата]]+таблица[[#This Row],[время]]</f>
        <v>42044.010416666664</v>
      </c>
    </row>
    <row r="749" spans="1:7" ht="18.75" x14ac:dyDescent="0.3">
      <c r="A749" s="25">
        <v>2015</v>
      </c>
      <c r="B749" s="26">
        <v>2</v>
      </c>
      <c r="C749" s="26">
        <v>9</v>
      </c>
      <c r="D749" s="27">
        <v>2.0833333333333332E-2</v>
      </c>
      <c r="E749" s="28">
        <v>0.94500000000000739</v>
      </c>
      <c r="F749" s="29">
        <f t="shared" si="11"/>
        <v>42044</v>
      </c>
      <c r="G749" s="30">
        <f>таблица[[#This Row],[дата]]+таблица[[#This Row],[время]]</f>
        <v>42044.020833333336</v>
      </c>
    </row>
    <row r="750" spans="1:7" ht="18.75" x14ac:dyDescent="0.3">
      <c r="A750" s="25">
        <v>2015</v>
      </c>
      <c r="B750" s="26">
        <v>2</v>
      </c>
      <c r="C750" s="26">
        <v>9</v>
      </c>
      <c r="D750" s="27">
        <v>3.125E-2</v>
      </c>
      <c r="E750" s="28">
        <v>0.95999999999999375</v>
      </c>
      <c r="F750" s="29">
        <f t="shared" si="11"/>
        <v>42044</v>
      </c>
      <c r="G750" s="30">
        <f>таблица[[#This Row],[дата]]+таблица[[#This Row],[время]]</f>
        <v>42044.03125</v>
      </c>
    </row>
    <row r="751" spans="1:7" ht="18.75" x14ac:dyDescent="0.3">
      <c r="A751" s="25">
        <v>2015</v>
      </c>
      <c r="B751" s="26">
        <v>2</v>
      </c>
      <c r="C751" s="26">
        <v>9</v>
      </c>
      <c r="D751" s="27">
        <v>4.1666666666666664E-2</v>
      </c>
      <c r="E751" s="28">
        <v>0.96899999999999409</v>
      </c>
      <c r="F751" s="29">
        <f t="shared" si="11"/>
        <v>42044</v>
      </c>
      <c r="G751" s="30">
        <f>таблица[[#This Row],[дата]]+таблица[[#This Row],[время]]</f>
        <v>42044.041666666664</v>
      </c>
    </row>
    <row r="752" spans="1:7" ht="18.75" x14ac:dyDescent="0.3">
      <c r="A752" s="25">
        <v>2015</v>
      </c>
      <c r="B752" s="26">
        <v>2</v>
      </c>
      <c r="C752" s="26">
        <v>9</v>
      </c>
      <c r="D752" s="27">
        <v>5.2083333333333336E-2</v>
      </c>
      <c r="E752" s="28">
        <v>0.93300000000000693</v>
      </c>
      <c r="F752" s="29">
        <f t="shared" si="11"/>
        <v>42044</v>
      </c>
      <c r="G752" s="30">
        <f>таблица[[#This Row],[дата]]+таблица[[#This Row],[время]]</f>
        <v>42044.052083333336</v>
      </c>
    </row>
    <row r="753" spans="1:7" ht="18.75" x14ac:dyDescent="0.3">
      <c r="A753" s="25">
        <v>2015</v>
      </c>
      <c r="B753" s="26">
        <v>2</v>
      </c>
      <c r="C753" s="26">
        <v>9</v>
      </c>
      <c r="D753" s="27">
        <v>6.25E-2</v>
      </c>
      <c r="E753" s="28">
        <v>0.88599999999999568</v>
      </c>
      <c r="F753" s="29">
        <f t="shared" si="11"/>
        <v>42044</v>
      </c>
      <c r="G753" s="30">
        <f>таблица[[#This Row],[дата]]+таблица[[#This Row],[время]]</f>
        <v>42044.0625</v>
      </c>
    </row>
    <row r="754" spans="1:7" ht="18.75" x14ac:dyDescent="0.3">
      <c r="A754" s="25">
        <v>2015</v>
      </c>
      <c r="B754" s="26">
        <v>2</v>
      </c>
      <c r="C754" s="26">
        <v>9</v>
      </c>
      <c r="D754" s="27">
        <v>7.2916666666666671E-2</v>
      </c>
      <c r="E754" s="28">
        <v>0.85999999999999943</v>
      </c>
      <c r="F754" s="29">
        <f t="shared" si="11"/>
        <v>42044</v>
      </c>
      <c r="G754" s="30">
        <f>таблица[[#This Row],[дата]]+таблица[[#This Row],[время]]</f>
        <v>42044.072916666664</v>
      </c>
    </row>
    <row r="755" spans="1:7" ht="18.75" x14ac:dyDescent="0.3">
      <c r="A755" s="25">
        <v>2015</v>
      </c>
      <c r="B755" s="26">
        <v>2</v>
      </c>
      <c r="C755" s="26">
        <v>9</v>
      </c>
      <c r="D755" s="27">
        <v>8.3333333333333329E-2</v>
      </c>
      <c r="E755" s="28">
        <v>0.88899999999999579</v>
      </c>
      <c r="F755" s="29">
        <f t="shared" si="11"/>
        <v>42044</v>
      </c>
      <c r="G755" s="30">
        <f>таблица[[#This Row],[дата]]+таблица[[#This Row],[время]]</f>
        <v>42044.083333333336</v>
      </c>
    </row>
    <row r="756" spans="1:7" ht="18.75" x14ac:dyDescent="0.3">
      <c r="A756" s="25">
        <v>2015</v>
      </c>
      <c r="B756" s="26">
        <v>2</v>
      </c>
      <c r="C756" s="26">
        <v>9</v>
      </c>
      <c r="D756" s="27">
        <v>9.375E-2</v>
      </c>
      <c r="E756" s="28">
        <v>0.84600000000000364</v>
      </c>
      <c r="F756" s="29">
        <f t="shared" si="11"/>
        <v>42044</v>
      </c>
      <c r="G756" s="30">
        <f>таблица[[#This Row],[дата]]+таблица[[#This Row],[время]]</f>
        <v>42044.09375</v>
      </c>
    </row>
    <row r="757" spans="1:7" ht="18.75" x14ac:dyDescent="0.3">
      <c r="A757" s="25">
        <v>2015</v>
      </c>
      <c r="B757" s="26">
        <v>2</v>
      </c>
      <c r="C757" s="26">
        <v>9</v>
      </c>
      <c r="D757" s="27">
        <v>0.10416666666666667</v>
      </c>
      <c r="E757" s="28">
        <v>0.86299999999999955</v>
      </c>
      <c r="F757" s="29">
        <f t="shared" si="11"/>
        <v>42044</v>
      </c>
      <c r="G757" s="30">
        <f>таблица[[#This Row],[дата]]+таблица[[#This Row],[время]]</f>
        <v>42044.104166666664</v>
      </c>
    </row>
    <row r="758" spans="1:7" ht="18.75" x14ac:dyDescent="0.3">
      <c r="A758" s="25">
        <v>2015</v>
      </c>
      <c r="B758" s="26">
        <v>2</v>
      </c>
      <c r="C758" s="26">
        <v>9</v>
      </c>
      <c r="D758" s="27">
        <v>0.11458333333333333</v>
      </c>
      <c r="E758" s="28">
        <v>0.9030000000000058</v>
      </c>
      <c r="F758" s="29">
        <f t="shared" si="11"/>
        <v>42044</v>
      </c>
      <c r="G758" s="30">
        <f>таблица[[#This Row],[дата]]+таблица[[#This Row],[время]]</f>
        <v>42044.114583333336</v>
      </c>
    </row>
    <row r="759" spans="1:7" ht="18.75" x14ac:dyDescent="0.3">
      <c r="A759" s="25">
        <v>2015</v>
      </c>
      <c r="B759" s="26">
        <v>2</v>
      </c>
      <c r="C759" s="26">
        <v>9</v>
      </c>
      <c r="D759" s="27">
        <v>0.125</v>
      </c>
      <c r="E759" s="28">
        <v>0.92800000000001148</v>
      </c>
      <c r="F759" s="29">
        <f t="shared" si="11"/>
        <v>42044</v>
      </c>
      <c r="G759" s="30">
        <f>таблица[[#This Row],[дата]]+таблица[[#This Row],[время]]</f>
        <v>42044.125</v>
      </c>
    </row>
    <row r="760" spans="1:7" ht="18.75" x14ac:dyDescent="0.3">
      <c r="A760" s="25">
        <v>2015</v>
      </c>
      <c r="B760" s="26">
        <v>2</v>
      </c>
      <c r="C760" s="26">
        <v>9</v>
      </c>
      <c r="D760" s="27">
        <v>0.13541666666666666</v>
      </c>
      <c r="E760" s="28">
        <v>0.92400000000000659</v>
      </c>
      <c r="F760" s="29">
        <f t="shared" si="11"/>
        <v>42044</v>
      </c>
      <c r="G760" s="30">
        <f>таблица[[#This Row],[дата]]+таблица[[#This Row],[время]]</f>
        <v>42044.135416666664</v>
      </c>
    </row>
    <row r="761" spans="1:7" ht="18.75" x14ac:dyDescent="0.3">
      <c r="A761" s="25">
        <v>2015</v>
      </c>
      <c r="B761" s="26">
        <v>2</v>
      </c>
      <c r="C761" s="26">
        <v>9</v>
      </c>
      <c r="D761" s="27">
        <v>0.14583333333333334</v>
      </c>
      <c r="E761" s="28">
        <v>0.94099999999998829</v>
      </c>
      <c r="F761" s="29">
        <f t="shared" si="11"/>
        <v>42044</v>
      </c>
      <c r="G761" s="30">
        <f>таблица[[#This Row],[дата]]+таблица[[#This Row],[время]]</f>
        <v>42044.145833333336</v>
      </c>
    </row>
    <row r="762" spans="1:7" ht="18.75" x14ac:dyDescent="0.3">
      <c r="A762" s="25">
        <v>2015</v>
      </c>
      <c r="B762" s="26">
        <v>2</v>
      </c>
      <c r="C762" s="26">
        <v>9</v>
      </c>
      <c r="D762" s="27">
        <v>0.15625</v>
      </c>
      <c r="E762" s="28">
        <v>0.91099999999998715</v>
      </c>
      <c r="F762" s="29">
        <f t="shared" si="11"/>
        <v>42044</v>
      </c>
      <c r="G762" s="30">
        <f>таблица[[#This Row],[дата]]+таблица[[#This Row],[время]]</f>
        <v>42044.15625</v>
      </c>
    </row>
    <row r="763" spans="1:7" ht="18.75" x14ac:dyDescent="0.3">
      <c r="A763" s="25">
        <v>2015</v>
      </c>
      <c r="B763" s="26">
        <v>2</v>
      </c>
      <c r="C763" s="26">
        <v>9</v>
      </c>
      <c r="D763" s="27">
        <v>0.16666666666666666</v>
      </c>
      <c r="E763" s="28">
        <v>0.91899999999999693</v>
      </c>
      <c r="F763" s="29">
        <f t="shared" si="11"/>
        <v>42044</v>
      </c>
      <c r="G763" s="30">
        <f>таблица[[#This Row],[дата]]+таблица[[#This Row],[время]]</f>
        <v>42044.166666666664</v>
      </c>
    </row>
    <row r="764" spans="1:7" ht="18.75" x14ac:dyDescent="0.3">
      <c r="A764" s="25">
        <v>2015</v>
      </c>
      <c r="B764" s="26">
        <v>2</v>
      </c>
      <c r="C764" s="26">
        <v>9</v>
      </c>
      <c r="D764" s="27">
        <v>0.17708333333333334</v>
      </c>
      <c r="E764" s="28">
        <v>0.92299999999998761</v>
      </c>
      <c r="F764" s="29">
        <f t="shared" si="11"/>
        <v>42044</v>
      </c>
      <c r="G764" s="30">
        <f>таблица[[#This Row],[дата]]+таблица[[#This Row],[время]]</f>
        <v>42044.177083333336</v>
      </c>
    </row>
    <row r="765" spans="1:7" ht="18.75" x14ac:dyDescent="0.3">
      <c r="A765" s="25">
        <v>2015</v>
      </c>
      <c r="B765" s="26">
        <v>2</v>
      </c>
      <c r="C765" s="26">
        <v>9</v>
      </c>
      <c r="D765" s="27">
        <v>0.1875</v>
      </c>
      <c r="E765" s="28">
        <v>0.95499999999999829</v>
      </c>
      <c r="F765" s="29">
        <f t="shared" si="11"/>
        <v>42044</v>
      </c>
      <c r="G765" s="30">
        <f>таблица[[#This Row],[дата]]+таблица[[#This Row],[время]]</f>
        <v>42044.1875</v>
      </c>
    </row>
    <row r="766" spans="1:7" ht="18.75" x14ac:dyDescent="0.3">
      <c r="A766" s="25">
        <v>2015</v>
      </c>
      <c r="B766" s="26">
        <v>2</v>
      </c>
      <c r="C766" s="26">
        <v>9</v>
      </c>
      <c r="D766" s="27">
        <v>0.19791666666666666</v>
      </c>
      <c r="E766" s="28">
        <v>0.98299999999998988</v>
      </c>
      <c r="F766" s="29">
        <f t="shared" si="11"/>
        <v>42044</v>
      </c>
      <c r="G766" s="30">
        <f>таблица[[#This Row],[дата]]+таблица[[#This Row],[время]]</f>
        <v>42044.197916666664</v>
      </c>
    </row>
    <row r="767" spans="1:7" ht="18.75" x14ac:dyDescent="0.3">
      <c r="A767" s="25">
        <v>2015</v>
      </c>
      <c r="B767" s="26">
        <v>2</v>
      </c>
      <c r="C767" s="26">
        <v>9</v>
      </c>
      <c r="D767" s="27">
        <v>0.20833333333333334</v>
      </c>
      <c r="E767" s="28">
        <v>0.92799999999999727</v>
      </c>
      <c r="F767" s="29">
        <f t="shared" si="11"/>
        <v>42044</v>
      </c>
      <c r="G767" s="30">
        <f>таблица[[#This Row],[дата]]+таблица[[#This Row],[время]]</f>
        <v>42044.208333333336</v>
      </c>
    </row>
    <row r="768" spans="1:7" ht="18.75" x14ac:dyDescent="0.3">
      <c r="A768" s="25">
        <v>2015</v>
      </c>
      <c r="B768" s="26">
        <v>2</v>
      </c>
      <c r="C768" s="26">
        <v>9</v>
      </c>
      <c r="D768" s="27">
        <v>0.21875</v>
      </c>
      <c r="E768" s="28">
        <v>0.92999999999999261</v>
      </c>
      <c r="F768" s="29">
        <f t="shared" si="11"/>
        <v>42044</v>
      </c>
      <c r="G768" s="30">
        <f>таблица[[#This Row],[дата]]+таблица[[#This Row],[время]]</f>
        <v>42044.21875</v>
      </c>
    </row>
    <row r="769" spans="1:7" ht="18.75" x14ac:dyDescent="0.3">
      <c r="A769" s="25">
        <v>2015</v>
      </c>
      <c r="B769" s="26">
        <v>2</v>
      </c>
      <c r="C769" s="26">
        <v>9</v>
      </c>
      <c r="D769" s="27">
        <v>0.22916666666666666</v>
      </c>
      <c r="E769" s="28">
        <v>0.89199999999999591</v>
      </c>
      <c r="F769" s="29">
        <f t="shared" si="11"/>
        <v>42044</v>
      </c>
      <c r="G769" s="30">
        <f>таблица[[#This Row],[дата]]+таблица[[#This Row],[время]]</f>
        <v>42044.229166666664</v>
      </c>
    </row>
    <row r="770" spans="1:7" ht="18.75" x14ac:dyDescent="0.3">
      <c r="A770" s="25">
        <v>2015</v>
      </c>
      <c r="B770" s="26">
        <v>2</v>
      </c>
      <c r="C770" s="26">
        <v>9</v>
      </c>
      <c r="D770" s="27">
        <v>0.23958333333333334</v>
      </c>
      <c r="E770" s="28">
        <v>0.87800000000000011</v>
      </c>
      <c r="F770" s="29">
        <f t="shared" ref="F770:F833" si="12">DATEVALUE(CONCATENATE(A770,".",B770,".",C770))</f>
        <v>42044</v>
      </c>
      <c r="G770" s="30">
        <f>таблица[[#This Row],[дата]]+таблица[[#This Row],[время]]</f>
        <v>42044.239583333336</v>
      </c>
    </row>
    <row r="771" spans="1:7" ht="18.75" x14ac:dyDescent="0.3">
      <c r="A771" s="25">
        <v>2015</v>
      </c>
      <c r="B771" s="26">
        <v>2</v>
      </c>
      <c r="C771" s="26">
        <v>9</v>
      </c>
      <c r="D771" s="27">
        <v>0.25</v>
      </c>
      <c r="E771" s="28">
        <v>0.90800000000000125</v>
      </c>
      <c r="F771" s="29">
        <f t="shared" si="12"/>
        <v>42044</v>
      </c>
      <c r="G771" s="30">
        <f>таблица[[#This Row],[дата]]+таблица[[#This Row],[время]]</f>
        <v>42044.25</v>
      </c>
    </row>
    <row r="772" spans="1:7" ht="18.75" x14ac:dyDescent="0.3">
      <c r="A772" s="25">
        <v>2015</v>
      </c>
      <c r="B772" s="26">
        <v>2</v>
      </c>
      <c r="C772" s="26">
        <v>9</v>
      </c>
      <c r="D772" s="27">
        <v>0.26041666666666669</v>
      </c>
      <c r="E772" s="28">
        <v>0.91500000000000625</v>
      </c>
      <c r="F772" s="29">
        <f t="shared" si="12"/>
        <v>42044</v>
      </c>
      <c r="G772" s="30">
        <f>таблица[[#This Row],[дата]]+таблица[[#This Row],[время]]</f>
        <v>42044.260416666664</v>
      </c>
    </row>
    <row r="773" spans="1:7" ht="18.75" x14ac:dyDescent="0.3">
      <c r="A773" s="25">
        <v>2015</v>
      </c>
      <c r="B773" s="26">
        <v>2</v>
      </c>
      <c r="C773" s="26">
        <v>9</v>
      </c>
      <c r="D773" s="27">
        <v>0.27083333333333331</v>
      </c>
      <c r="E773" s="28">
        <v>0.88899999999999579</v>
      </c>
      <c r="F773" s="29">
        <f t="shared" si="12"/>
        <v>42044</v>
      </c>
      <c r="G773" s="30">
        <f>таблица[[#This Row],[дата]]+таблица[[#This Row],[время]]</f>
        <v>42044.270833333336</v>
      </c>
    </row>
    <row r="774" spans="1:7" ht="18.75" x14ac:dyDescent="0.3">
      <c r="A774" s="25">
        <v>2015</v>
      </c>
      <c r="B774" s="26">
        <v>2</v>
      </c>
      <c r="C774" s="26">
        <v>9</v>
      </c>
      <c r="D774" s="27">
        <v>0.28125</v>
      </c>
      <c r="E774" s="28">
        <v>0.92499999999999716</v>
      </c>
      <c r="F774" s="29">
        <f t="shared" si="12"/>
        <v>42044</v>
      </c>
      <c r="G774" s="30">
        <f>таблица[[#This Row],[дата]]+таблица[[#This Row],[время]]</f>
        <v>42044.28125</v>
      </c>
    </row>
    <row r="775" spans="1:7" ht="18.75" x14ac:dyDescent="0.3">
      <c r="A775" s="25">
        <v>2015</v>
      </c>
      <c r="B775" s="26">
        <v>2</v>
      </c>
      <c r="C775" s="26">
        <v>9</v>
      </c>
      <c r="D775" s="27">
        <v>0.29166666666666669</v>
      </c>
      <c r="E775" s="28">
        <v>0.92600000000000193</v>
      </c>
      <c r="F775" s="29">
        <f t="shared" si="12"/>
        <v>42044</v>
      </c>
      <c r="G775" s="30">
        <f>таблица[[#This Row],[дата]]+таблица[[#This Row],[время]]</f>
        <v>42044.291666666664</v>
      </c>
    </row>
    <row r="776" spans="1:7" ht="18.75" x14ac:dyDescent="0.3">
      <c r="A776" s="25">
        <v>2015</v>
      </c>
      <c r="B776" s="26">
        <v>2</v>
      </c>
      <c r="C776" s="26">
        <v>9</v>
      </c>
      <c r="D776" s="27">
        <v>0.30208333333333331</v>
      </c>
      <c r="E776" s="28">
        <v>0.882000000000005</v>
      </c>
      <c r="F776" s="29">
        <f t="shared" si="12"/>
        <v>42044</v>
      </c>
      <c r="G776" s="30">
        <f>таблица[[#This Row],[дата]]+таблица[[#This Row],[время]]</f>
        <v>42044.302083333336</v>
      </c>
    </row>
    <row r="777" spans="1:7" ht="18.75" x14ac:dyDescent="0.3">
      <c r="A777" s="25">
        <v>2015</v>
      </c>
      <c r="B777" s="26">
        <v>2</v>
      </c>
      <c r="C777" s="26">
        <v>9</v>
      </c>
      <c r="D777" s="27">
        <v>0.3125</v>
      </c>
      <c r="E777" s="28">
        <v>0.90999999999999659</v>
      </c>
      <c r="F777" s="29">
        <f t="shared" si="12"/>
        <v>42044</v>
      </c>
      <c r="G777" s="30">
        <f>таблица[[#This Row],[дата]]+таблица[[#This Row],[время]]</f>
        <v>42044.3125</v>
      </c>
    </row>
    <row r="778" spans="1:7" ht="18.75" x14ac:dyDescent="0.3">
      <c r="A778" s="25">
        <v>2015</v>
      </c>
      <c r="B778" s="26">
        <v>2</v>
      </c>
      <c r="C778" s="26">
        <v>9</v>
      </c>
      <c r="D778" s="27">
        <v>0.32291666666666669</v>
      </c>
      <c r="E778" s="28">
        <v>0.83599999999999852</v>
      </c>
      <c r="F778" s="29">
        <f t="shared" si="12"/>
        <v>42044</v>
      </c>
      <c r="G778" s="30">
        <f>таблица[[#This Row],[дата]]+таблица[[#This Row],[время]]</f>
        <v>42044.322916666664</v>
      </c>
    </row>
    <row r="779" spans="1:7" ht="18.75" x14ac:dyDescent="0.3">
      <c r="A779" s="25">
        <v>2015</v>
      </c>
      <c r="B779" s="26">
        <v>2</v>
      </c>
      <c r="C779" s="26">
        <v>9</v>
      </c>
      <c r="D779" s="27">
        <v>0.33333333333333331</v>
      </c>
      <c r="E779" s="28">
        <v>0.70000000000000284</v>
      </c>
      <c r="F779" s="29">
        <f t="shared" si="12"/>
        <v>42044</v>
      </c>
      <c r="G779" s="30">
        <f>таблица[[#This Row],[дата]]+таблица[[#This Row],[время]]</f>
        <v>42044.333333333336</v>
      </c>
    </row>
    <row r="780" spans="1:7" ht="18.75" x14ac:dyDescent="0.3">
      <c r="A780" s="25">
        <v>2015</v>
      </c>
      <c r="B780" s="26">
        <v>2</v>
      </c>
      <c r="C780" s="26">
        <v>9</v>
      </c>
      <c r="D780" s="27">
        <v>0.34375</v>
      </c>
      <c r="E780" s="28">
        <v>0.63500000000000512</v>
      </c>
      <c r="F780" s="29">
        <f t="shared" si="12"/>
        <v>42044</v>
      </c>
      <c r="G780" s="30">
        <f>таблица[[#This Row],[дата]]+таблица[[#This Row],[время]]</f>
        <v>42044.34375</v>
      </c>
    </row>
    <row r="781" spans="1:7" ht="18.75" x14ac:dyDescent="0.3">
      <c r="A781" s="25">
        <v>2015</v>
      </c>
      <c r="B781" s="26">
        <v>2</v>
      </c>
      <c r="C781" s="26">
        <v>9</v>
      </c>
      <c r="D781" s="27">
        <v>0.35416666666666669</v>
      </c>
      <c r="E781" s="28">
        <v>0.72499999999999432</v>
      </c>
      <c r="F781" s="29">
        <f t="shared" si="12"/>
        <v>42044</v>
      </c>
      <c r="G781" s="30">
        <f>таблица[[#This Row],[дата]]+таблица[[#This Row],[время]]</f>
        <v>42044.354166666664</v>
      </c>
    </row>
    <row r="782" spans="1:7" ht="18.75" x14ac:dyDescent="0.3">
      <c r="A782" s="25">
        <v>2015</v>
      </c>
      <c r="B782" s="26">
        <v>2</v>
      </c>
      <c r="C782" s="26">
        <v>9</v>
      </c>
      <c r="D782" s="27">
        <v>0.36458333333333331</v>
      </c>
      <c r="E782" s="28">
        <v>0.61699999999999022</v>
      </c>
      <c r="F782" s="29">
        <f t="shared" si="12"/>
        <v>42044</v>
      </c>
      <c r="G782" s="30">
        <f>таблица[[#This Row],[дата]]+таблица[[#This Row],[время]]</f>
        <v>42044.364583333336</v>
      </c>
    </row>
    <row r="783" spans="1:7" ht="18.75" x14ac:dyDescent="0.3">
      <c r="A783" s="25">
        <v>2015</v>
      </c>
      <c r="B783" s="26">
        <v>2</v>
      </c>
      <c r="C783" s="26">
        <v>9</v>
      </c>
      <c r="D783" s="27">
        <v>0.375</v>
      </c>
      <c r="E783" s="28">
        <v>0.65099999999999625</v>
      </c>
      <c r="F783" s="29">
        <f t="shared" si="12"/>
        <v>42044</v>
      </c>
      <c r="G783" s="30">
        <f>таблица[[#This Row],[дата]]+таблица[[#This Row],[время]]</f>
        <v>42044.375</v>
      </c>
    </row>
    <row r="784" spans="1:7" ht="18.75" x14ac:dyDescent="0.3">
      <c r="A784" s="25">
        <v>2015</v>
      </c>
      <c r="B784" s="26">
        <v>2</v>
      </c>
      <c r="C784" s="26">
        <v>9</v>
      </c>
      <c r="D784" s="27">
        <v>0.38541666666666669</v>
      </c>
      <c r="E784" s="28">
        <v>0.66700000000000159</v>
      </c>
      <c r="F784" s="29">
        <f t="shared" si="12"/>
        <v>42044</v>
      </c>
      <c r="G784" s="30">
        <f>таблица[[#This Row],[дата]]+таблица[[#This Row],[время]]</f>
        <v>42044.385416666664</v>
      </c>
    </row>
    <row r="785" spans="1:7" ht="18.75" x14ac:dyDescent="0.3">
      <c r="A785" s="25">
        <v>2015</v>
      </c>
      <c r="B785" s="26">
        <v>2</v>
      </c>
      <c r="C785" s="26">
        <v>9</v>
      </c>
      <c r="D785" s="27">
        <v>0.39583333333333331</v>
      </c>
      <c r="E785" s="28">
        <v>0.70600000000000307</v>
      </c>
      <c r="F785" s="29">
        <f t="shared" si="12"/>
        <v>42044</v>
      </c>
      <c r="G785" s="30">
        <f>таблица[[#This Row],[дата]]+таблица[[#This Row],[время]]</f>
        <v>42044.395833333336</v>
      </c>
    </row>
    <row r="786" spans="1:7" ht="18.75" x14ac:dyDescent="0.3">
      <c r="A786" s="25">
        <v>2015</v>
      </c>
      <c r="B786" s="26">
        <v>2</v>
      </c>
      <c r="C786" s="26">
        <v>9</v>
      </c>
      <c r="D786" s="27">
        <v>0.40625</v>
      </c>
      <c r="E786" s="28">
        <v>0.55100000000000193</v>
      </c>
      <c r="F786" s="29">
        <f t="shared" si="12"/>
        <v>42044</v>
      </c>
      <c r="G786" s="30">
        <f>таблица[[#This Row],[дата]]+таблица[[#This Row],[время]]</f>
        <v>42044.40625</v>
      </c>
    </row>
    <row r="787" spans="1:7" ht="18.75" x14ac:dyDescent="0.3">
      <c r="A787" s="25">
        <v>2015</v>
      </c>
      <c r="B787" s="26">
        <v>2</v>
      </c>
      <c r="C787" s="26">
        <v>9</v>
      </c>
      <c r="D787" s="27">
        <v>0.41666666666666669</v>
      </c>
      <c r="E787" s="28">
        <v>0.42600000000000193</v>
      </c>
      <c r="F787" s="29">
        <f t="shared" si="12"/>
        <v>42044</v>
      </c>
      <c r="G787" s="30">
        <f>таблица[[#This Row],[дата]]+таблица[[#This Row],[время]]</f>
        <v>42044.416666666664</v>
      </c>
    </row>
    <row r="788" spans="1:7" ht="18.75" x14ac:dyDescent="0.3">
      <c r="A788" s="25">
        <v>2015</v>
      </c>
      <c r="B788" s="26">
        <v>2</v>
      </c>
      <c r="C788" s="26">
        <v>9</v>
      </c>
      <c r="D788" s="27">
        <v>0.42708333333333331</v>
      </c>
      <c r="E788" s="28">
        <v>0.46300000000000807</v>
      </c>
      <c r="F788" s="29">
        <f t="shared" si="12"/>
        <v>42044</v>
      </c>
      <c r="G788" s="30">
        <f>таблица[[#This Row],[дата]]+таблица[[#This Row],[время]]</f>
        <v>42044.427083333336</v>
      </c>
    </row>
    <row r="789" spans="1:7" ht="18.75" x14ac:dyDescent="0.3">
      <c r="A789" s="25">
        <v>2015</v>
      </c>
      <c r="B789" s="26">
        <v>2</v>
      </c>
      <c r="C789" s="26">
        <v>9</v>
      </c>
      <c r="D789" s="27">
        <v>0.4375</v>
      </c>
      <c r="E789" s="28">
        <v>0.53199999999999648</v>
      </c>
      <c r="F789" s="29">
        <f t="shared" si="12"/>
        <v>42044</v>
      </c>
      <c r="G789" s="30">
        <f>таблица[[#This Row],[дата]]+таблица[[#This Row],[время]]</f>
        <v>42044.4375</v>
      </c>
    </row>
    <row r="790" spans="1:7" ht="18.75" x14ac:dyDescent="0.3">
      <c r="A790" s="25">
        <v>2015</v>
      </c>
      <c r="B790" s="26">
        <v>2</v>
      </c>
      <c r="C790" s="26">
        <v>9</v>
      </c>
      <c r="D790" s="27">
        <v>0.44791666666666669</v>
      </c>
      <c r="E790" s="28">
        <v>0.43000000000000682</v>
      </c>
      <c r="F790" s="29">
        <f t="shared" si="12"/>
        <v>42044</v>
      </c>
      <c r="G790" s="30">
        <f>таблица[[#This Row],[дата]]+таблица[[#This Row],[время]]</f>
        <v>42044.447916666664</v>
      </c>
    </row>
    <row r="791" spans="1:7" ht="18.75" x14ac:dyDescent="0.3">
      <c r="A791" s="25">
        <v>2015</v>
      </c>
      <c r="B791" s="26">
        <v>2</v>
      </c>
      <c r="C791" s="26">
        <v>9</v>
      </c>
      <c r="D791" s="27">
        <v>0.45833333333333331</v>
      </c>
      <c r="E791" s="28">
        <v>0.42099999999999227</v>
      </c>
      <c r="F791" s="29">
        <f t="shared" si="12"/>
        <v>42044</v>
      </c>
      <c r="G791" s="30">
        <f>таблица[[#This Row],[дата]]+таблица[[#This Row],[время]]</f>
        <v>42044.458333333336</v>
      </c>
    </row>
    <row r="792" spans="1:7" ht="18.75" x14ac:dyDescent="0.3">
      <c r="A792" s="25">
        <v>2015</v>
      </c>
      <c r="B792" s="26">
        <v>2</v>
      </c>
      <c r="C792" s="26">
        <v>9</v>
      </c>
      <c r="D792" s="27">
        <v>0.46875</v>
      </c>
      <c r="E792" s="28">
        <v>0.43300000000000693</v>
      </c>
      <c r="F792" s="29">
        <f t="shared" si="12"/>
        <v>42044</v>
      </c>
      <c r="G792" s="30">
        <f>таблица[[#This Row],[дата]]+таблица[[#This Row],[время]]</f>
        <v>42044.46875</v>
      </c>
    </row>
    <row r="793" spans="1:7" ht="18.75" x14ac:dyDescent="0.3">
      <c r="A793" s="25">
        <v>2015</v>
      </c>
      <c r="B793" s="26">
        <v>2</v>
      </c>
      <c r="C793" s="26">
        <v>9</v>
      </c>
      <c r="D793" s="27">
        <v>0.47916666666666669</v>
      </c>
      <c r="E793" s="28">
        <v>0.41400000000000148</v>
      </c>
      <c r="F793" s="29">
        <f t="shared" si="12"/>
        <v>42044</v>
      </c>
      <c r="G793" s="30">
        <f>таблица[[#This Row],[дата]]+таблица[[#This Row],[время]]</f>
        <v>42044.479166666664</v>
      </c>
    </row>
    <row r="794" spans="1:7" ht="18.75" x14ac:dyDescent="0.3">
      <c r="A794" s="25">
        <v>2015</v>
      </c>
      <c r="B794" s="26">
        <v>2</v>
      </c>
      <c r="C794" s="26">
        <v>9</v>
      </c>
      <c r="D794" s="27">
        <v>0.48958333333333331</v>
      </c>
      <c r="E794" s="28">
        <v>0.37800000000000011</v>
      </c>
      <c r="F794" s="29">
        <f t="shared" si="12"/>
        <v>42044</v>
      </c>
      <c r="G794" s="30">
        <f>таблица[[#This Row],[дата]]+таблица[[#This Row],[время]]</f>
        <v>42044.489583333336</v>
      </c>
    </row>
    <row r="795" spans="1:7" ht="18.75" x14ac:dyDescent="0.3">
      <c r="A795" s="25">
        <v>2015</v>
      </c>
      <c r="B795" s="26">
        <v>2</v>
      </c>
      <c r="C795" s="26">
        <v>9</v>
      </c>
      <c r="D795" s="27">
        <v>0.5</v>
      </c>
      <c r="E795" s="28">
        <v>0.40699999999999648</v>
      </c>
      <c r="F795" s="29">
        <f t="shared" si="12"/>
        <v>42044</v>
      </c>
      <c r="G795" s="30">
        <f>таблица[[#This Row],[дата]]+таблица[[#This Row],[время]]</f>
        <v>42044.5</v>
      </c>
    </row>
    <row r="796" spans="1:7" ht="18.75" x14ac:dyDescent="0.3">
      <c r="A796" s="25">
        <v>2015</v>
      </c>
      <c r="B796" s="26">
        <v>2</v>
      </c>
      <c r="C796" s="26">
        <v>9</v>
      </c>
      <c r="D796" s="27">
        <v>0.51041666666666663</v>
      </c>
      <c r="E796" s="28">
        <v>0.44899999999999807</v>
      </c>
      <c r="F796" s="29">
        <f t="shared" si="12"/>
        <v>42044</v>
      </c>
      <c r="G796" s="30">
        <f>таблица[[#This Row],[дата]]+таблица[[#This Row],[время]]</f>
        <v>42044.510416666664</v>
      </c>
    </row>
    <row r="797" spans="1:7" ht="18.75" x14ac:dyDescent="0.3">
      <c r="A797" s="25">
        <v>2015</v>
      </c>
      <c r="B797" s="26">
        <v>2</v>
      </c>
      <c r="C797" s="26">
        <v>9</v>
      </c>
      <c r="D797" s="27">
        <v>0.52083333333333337</v>
      </c>
      <c r="E797" s="28">
        <v>0.45900000000000318</v>
      </c>
      <c r="F797" s="29">
        <f t="shared" si="12"/>
        <v>42044</v>
      </c>
      <c r="G797" s="30">
        <f>таблица[[#This Row],[дата]]+таблица[[#This Row],[время]]</f>
        <v>42044.520833333336</v>
      </c>
    </row>
    <row r="798" spans="1:7" ht="18.75" x14ac:dyDescent="0.3">
      <c r="A798" s="25">
        <v>2015</v>
      </c>
      <c r="B798" s="26">
        <v>2</v>
      </c>
      <c r="C798" s="26">
        <v>9</v>
      </c>
      <c r="D798" s="27">
        <v>0.53125</v>
      </c>
      <c r="E798" s="28">
        <v>0.40099999999999625</v>
      </c>
      <c r="F798" s="29">
        <f t="shared" si="12"/>
        <v>42044</v>
      </c>
      <c r="G798" s="30">
        <f>таблица[[#This Row],[дата]]+таблица[[#This Row],[время]]</f>
        <v>42044.53125</v>
      </c>
    </row>
    <row r="799" spans="1:7" ht="18.75" x14ac:dyDescent="0.3">
      <c r="A799" s="25">
        <v>2015</v>
      </c>
      <c r="B799" s="26">
        <v>2</v>
      </c>
      <c r="C799" s="26">
        <v>9</v>
      </c>
      <c r="D799" s="27">
        <v>0.54166666666666663</v>
      </c>
      <c r="E799" s="28">
        <v>0.4410000000000025</v>
      </c>
      <c r="F799" s="29">
        <f t="shared" si="12"/>
        <v>42044</v>
      </c>
      <c r="G799" s="30">
        <f>таблица[[#This Row],[дата]]+таблица[[#This Row],[время]]</f>
        <v>42044.541666666664</v>
      </c>
    </row>
    <row r="800" spans="1:7" ht="18.75" x14ac:dyDescent="0.3">
      <c r="A800" s="25">
        <v>2015</v>
      </c>
      <c r="B800" s="26">
        <v>2</v>
      </c>
      <c r="C800" s="26">
        <v>9</v>
      </c>
      <c r="D800" s="27">
        <v>0.55208333333333337</v>
      </c>
      <c r="E800" s="28">
        <v>0.53400000000000603</v>
      </c>
      <c r="F800" s="29">
        <f t="shared" si="12"/>
        <v>42044</v>
      </c>
      <c r="G800" s="30">
        <f>таблица[[#This Row],[дата]]+таблица[[#This Row],[время]]</f>
        <v>42044.552083333336</v>
      </c>
    </row>
    <row r="801" spans="1:7" ht="18.75" x14ac:dyDescent="0.3">
      <c r="A801" s="25">
        <v>2015</v>
      </c>
      <c r="B801" s="26">
        <v>2</v>
      </c>
      <c r="C801" s="26">
        <v>9</v>
      </c>
      <c r="D801" s="27">
        <v>0.5625</v>
      </c>
      <c r="E801" s="28">
        <v>0.45000000000000284</v>
      </c>
      <c r="F801" s="29">
        <f t="shared" si="12"/>
        <v>42044</v>
      </c>
      <c r="G801" s="30">
        <f>таблица[[#This Row],[дата]]+таблица[[#This Row],[время]]</f>
        <v>42044.5625</v>
      </c>
    </row>
    <row r="802" spans="1:7" ht="18.75" x14ac:dyDescent="0.3">
      <c r="A802" s="25">
        <v>2015</v>
      </c>
      <c r="B802" s="26">
        <v>2</v>
      </c>
      <c r="C802" s="26">
        <v>9</v>
      </c>
      <c r="D802" s="27">
        <v>0.57291666666666663</v>
      </c>
      <c r="E802" s="28">
        <v>0.48600000000000421</v>
      </c>
      <c r="F802" s="29">
        <f t="shared" si="12"/>
        <v>42044</v>
      </c>
      <c r="G802" s="30">
        <f>таблица[[#This Row],[дата]]+таблица[[#This Row],[время]]</f>
        <v>42044.572916666664</v>
      </c>
    </row>
    <row r="803" spans="1:7" ht="18.75" x14ac:dyDescent="0.3">
      <c r="A803" s="25">
        <v>2015</v>
      </c>
      <c r="B803" s="26">
        <v>2</v>
      </c>
      <c r="C803" s="26">
        <v>9</v>
      </c>
      <c r="D803" s="27">
        <v>0.58333333333333337</v>
      </c>
      <c r="E803" s="28">
        <v>0.70699999999999363</v>
      </c>
      <c r="F803" s="29">
        <f t="shared" si="12"/>
        <v>42044</v>
      </c>
      <c r="G803" s="30">
        <f>таблица[[#This Row],[дата]]+таблица[[#This Row],[время]]</f>
        <v>42044.583333333336</v>
      </c>
    </row>
    <row r="804" spans="1:7" ht="18.75" x14ac:dyDescent="0.3">
      <c r="A804" s="25">
        <v>2015</v>
      </c>
      <c r="B804" s="26">
        <v>2</v>
      </c>
      <c r="C804" s="26">
        <v>9</v>
      </c>
      <c r="D804" s="27">
        <v>0.59375</v>
      </c>
      <c r="E804" s="28">
        <v>0.77699999999998681</v>
      </c>
      <c r="F804" s="29">
        <f t="shared" si="12"/>
        <v>42044</v>
      </c>
      <c r="G804" s="30">
        <f>таблица[[#This Row],[дата]]+таблица[[#This Row],[время]]</f>
        <v>42044.59375</v>
      </c>
    </row>
    <row r="805" spans="1:7" ht="18.75" x14ac:dyDescent="0.3">
      <c r="A805" s="25">
        <v>2015</v>
      </c>
      <c r="B805" s="26">
        <v>2</v>
      </c>
      <c r="C805" s="26">
        <v>9</v>
      </c>
      <c r="D805" s="27">
        <v>0.60416666666666663</v>
      </c>
      <c r="E805" s="28">
        <v>0.84000000000000341</v>
      </c>
      <c r="F805" s="29">
        <f t="shared" si="12"/>
        <v>42044</v>
      </c>
      <c r="G805" s="30">
        <f>таблица[[#This Row],[дата]]+таблица[[#This Row],[время]]</f>
        <v>42044.604166666664</v>
      </c>
    </row>
    <row r="806" spans="1:7" ht="18.75" x14ac:dyDescent="0.3">
      <c r="A806" s="25">
        <v>2015</v>
      </c>
      <c r="B806" s="26">
        <v>2</v>
      </c>
      <c r="C806" s="26">
        <v>9</v>
      </c>
      <c r="D806" s="27">
        <v>0.61458333333333337</v>
      </c>
      <c r="E806" s="28">
        <v>0.8779999999999859</v>
      </c>
      <c r="F806" s="29">
        <f t="shared" si="12"/>
        <v>42044</v>
      </c>
      <c r="G806" s="30">
        <f>таблица[[#This Row],[дата]]+таблица[[#This Row],[время]]</f>
        <v>42044.614583333336</v>
      </c>
    </row>
    <row r="807" spans="1:7" ht="18.75" x14ac:dyDescent="0.3">
      <c r="A807" s="25">
        <v>2015</v>
      </c>
      <c r="B807" s="26">
        <v>2</v>
      </c>
      <c r="C807" s="26">
        <v>9</v>
      </c>
      <c r="D807" s="27">
        <v>0.625</v>
      </c>
      <c r="E807" s="28">
        <v>0.69599999999999795</v>
      </c>
      <c r="F807" s="29">
        <f t="shared" si="12"/>
        <v>42044</v>
      </c>
      <c r="G807" s="30">
        <f>таблица[[#This Row],[дата]]+таблица[[#This Row],[время]]</f>
        <v>42044.625</v>
      </c>
    </row>
    <row r="808" spans="1:7" ht="18.75" x14ac:dyDescent="0.3">
      <c r="A808" s="25">
        <v>2015</v>
      </c>
      <c r="B808" s="26">
        <v>2</v>
      </c>
      <c r="C808" s="26">
        <v>9</v>
      </c>
      <c r="D808" s="27">
        <v>0.63541666666666663</v>
      </c>
      <c r="E808" s="28">
        <v>0.85099999999999909</v>
      </c>
      <c r="F808" s="29">
        <f t="shared" si="12"/>
        <v>42044</v>
      </c>
      <c r="G808" s="30">
        <f>таблица[[#This Row],[дата]]+таблица[[#This Row],[время]]</f>
        <v>42044.635416666664</v>
      </c>
    </row>
    <row r="809" spans="1:7" ht="18.75" x14ac:dyDescent="0.3">
      <c r="A809" s="25">
        <v>2015</v>
      </c>
      <c r="B809" s="26">
        <v>2</v>
      </c>
      <c r="C809" s="26">
        <v>9</v>
      </c>
      <c r="D809" s="27">
        <v>0.64583333333333337</v>
      </c>
      <c r="E809" s="28">
        <v>0.6629999999999967</v>
      </c>
      <c r="F809" s="29">
        <f t="shared" si="12"/>
        <v>42044</v>
      </c>
      <c r="G809" s="30">
        <f>таблица[[#This Row],[дата]]+таблица[[#This Row],[время]]</f>
        <v>42044.645833333336</v>
      </c>
    </row>
    <row r="810" spans="1:7" ht="18.75" x14ac:dyDescent="0.3">
      <c r="A810" s="25">
        <v>2015</v>
      </c>
      <c r="B810" s="26">
        <v>2</v>
      </c>
      <c r="C810" s="26">
        <v>9</v>
      </c>
      <c r="D810" s="27">
        <v>0.65625</v>
      </c>
      <c r="E810" s="28">
        <v>0.64900000000000091</v>
      </c>
      <c r="F810" s="29">
        <f t="shared" si="12"/>
        <v>42044</v>
      </c>
      <c r="G810" s="30">
        <f>таблица[[#This Row],[дата]]+таблица[[#This Row],[время]]</f>
        <v>42044.65625</v>
      </c>
    </row>
    <row r="811" spans="1:7" ht="18.75" x14ac:dyDescent="0.3">
      <c r="A811" s="25">
        <v>2015</v>
      </c>
      <c r="B811" s="26">
        <v>2</v>
      </c>
      <c r="C811" s="26">
        <v>9</v>
      </c>
      <c r="D811" s="27">
        <v>0.66666666666666663</v>
      </c>
      <c r="E811" s="28">
        <v>0.65199999999998681</v>
      </c>
      <c r="F811" s="29">
        <f t="shared" si="12"/>
        <v>42044</v>
      </c>
      <c r="G811" s="30">
        <f>таблица[[#This Row],[дата]]+таблица[[#This Row],[время]]</f>
        <v>42044.666666666664</v>
      </c>
    </row>
    <row r="812" spans="1:7" ht="18.75" x14ac:dyDescent="0.3">
      <c r="A812" s="25">
        <v>2015</v>
      </c>
      <c r="B812" s="26">
        <v>2</v>
      </c>
      <c r="C812" s="26">
        <v>9</v>
      </c>
      <c r="D812" s="27">
        <v>0.67708333333333337</v>
      </c>
      <c r="E812" s="28">
        <v>0.72800000000000864</v>
      </c>
      <c r="F812" s="29">
        <f t="shared" si="12"/>
        <v>42044</v>
      </c>
      <c r="G812" s="30">
        <f>таблица[[#This Row],[дата]]+таблица[[#This Row],[время]]</f>
        <v>42044.677083333336</v>
      </c>
    </row>
    <row r="813" spans="1:7" ht="18.75" x14ac:dyDescent="0.3">
      <c r="A813" s="25">
        <v>2015</v>
      </c>
      <c r="B813" s="26">
        <v>2</v>
      </c>
      <c r="C813" s="26">
        <v>9</v>
      </c>
      <c r="D813" s="27">
        <v>0.6875</v>
      </c>
      <c r="E813" s="28">
        <v>0.80599999999999739</v>
      </c>
      <c r="F813" s="29">
        <f t="shared" si="12"/>
        <v>42044</v>
      </c>
      <c r="G813" s="30">
        <f>таблица[[#This Row],[дата]]+таблица[[#This Row],[время]]</f>
        <v>42044.6875</v>
      </c>
    </row>
    <row r="814" spans="1:7" ht="18.75" x14ac:dyDescent="0.3">
      <c r="A814" s="25">
        <v>2015</v>
      </c>
      <c r="B814" s="26">
        <v>2</v>
      </c>
      <c r="C814" s="26">
        <v>9</v>
      </c>
      <c r="D814" s="27">
        <v>0.69791666666666663</v>
      </c>
      <c r="E814" s="28">
        <v>0.84100000000000819</v>
      </c>
      <c r="F814" s="29">
        <f t="shared" si="12"/>
        <v>42044</v>
      </c>
      <c r="G814" s="30">
        <f>таблица[[#This Row],[дата]]+таблица[[#This Row],[время]]</f>
        <v>42044.697916666664</v>
      </c>
    </row>
    <row r="815" spans="1:7" ht="18.75" x14ac:dyDescent="0.3">
      <c r="A815" s="25">
        <v>2015</v>
      </c>
      <c r="B815" s="26">
        <v>2</v>
      </c>
      <c r="C815" s="26">
        <v>9</v>
      </c>
      <c r="D815" s="27">
        <v>0.70833333333333337</v>
      </c>
      <c r="E815" s="28">
        <v>0.83400000000000318</v>
      </c>
      <c r="F815" s="29">
        <f t="shared" si="12"/>
        <v>42044</v>
      </c>
      <c r="G815" s="30">
        <f>таблица[[#This Row],[дата]]+таблица[[#This Row],[время]]</f>
        <v>42044.708333333336</v>
      </c>
    </row>
    <row r="816" spans="1:7" ht="18.75" x14ac:dyDescent="0.3">
      <c r="A816" s="25">
        <v>2015</v>
      </c>
      <c r="B816" s="26">
        <v>2</v>
      </c>
      <c r="C816" s="26">
        <v>9</v>
      </c>
      <c r="D816" s="27">
        <v>0.71875</v>
      </c>
      <c r="E816" s="28">
        <v>0.75499999999999545</v>
      </c>
      <c r="F816" s="29">
        <f t="shared" si="12"/>
        <v>42044</v>
      </c>
      <c r="G816" s="30">
        <f>таблица[[#This Row],[дата]]+таблица[[#This Row],[время]]</f>
        <v>42044.71875</v>
      </c>
    </row>
    <row r="817" spans="1:7" ht="18.75" x14ac:dyDescent="0.3">
      <c r="A817" s="25">
        <v>2015</v>
      </c>
      <c r="B817" s="26">
        <v>2</v>
      </c>
      <c r="C817" s="26">
        <v>9</v>
      </c>
      <c r="D817" s="27">
        <v>0.72916666666666663</v>
      </c>
      <c r="E817" s="28">
        <v>0.74199999999999022</v>
      </c>
      <c r="F817" s="29">
        <f t="shared" si="12"/>
        <v>42044</v>
      </c>
      <c r="G817" s="30">
        <f>таблица[[#This Row],[дата]]+таблица[[#This Row],[время]]</f>
        <v>42044.729166666664</v>
      </c>
    </row>
    <row r="818" spans="1:7" ht="18.75" x14ac:dyDescent="0.3">
      <c r="A818" s="25">
        <v>2015</v>
      </c>
      <c r="B818" s="26">
        <v>2</v>
      </c>
      <c r="C818" s="26">
        <v>9</v>
      </c>
      <c r="D818" s="27">
        <v>0.73958333333333337</v>
      </c>
      <c r="E818" s="28">
        <v>0.72099999999998943</v>
      </c>
      <c r="F818" s="29">
        <f t="shared" si="12"/>
        <v>42044</v>
      </c>
      <c r="G818" s="30">
        <f>таблица[[#This Row],[дата]]+таблица[[#This Row],[время]]</f>
        <v>42044.739583333336</v>
      </c>
    </row>
    <row r="819" spans="1:7" ht="18.75" x14ac:dyDescent="0.3">
      <c r="A819" s="25">
        <v>2015</v>
      </c>
      <c r="B819" s="26">
        <v>2</v>
      </c>
      <c r="C819" s="26">
        <v>9</v>
      </c>
      <c r="D819" s="27">
        <v>0.75</v>
      </c>
      <c r="E819" s="28">
        <v>0.78900000000000148</v>
      </c>
      <c r="F819" s="29">
        <f t="shared" si="12"/>
        <v>42044</v>
      </c>
      <c r="G819" s="30">
        <f>таблица[[#This Row],[дата]]+таблица[[#This Row],[время]]</f>
        <v>42044.75</v>
      </c>
    </row>
    <row r="820" spans="1:7" ht="18.75" x14ac:dyDescent="0.3">
      <c r="A820" s="25">
        <v>2015</v>
      </c>
      <c r="B820" s="26">
        <v>2</v>
      </c>
      <c r="C820" s="26">
        <v>9</v>
      </c>
      <c r="D820" s="27">
        <v>0.76041666666666663</v>
      </c>
      <c r="E820" s="28">
        <v>0.79300000000000637</v>
      </c>
      <c r="F820" s="29">
        <f t="shared" si="12"/>
        <v>42044</v>
      </c>
      <c r="G820" s="30">
        <f>таблица[[#This Row],[дата]]+таблица[[#This Row],[время]]</f>
        <v>42044.760416666664</v>
      </c>
    </row>
    <row r="821" spans="1:7" ht="18.75" x14ac:dyDescent="0.3">
      <c r="A821" s="25">
        <v>2015</v>
      </c>
      <c r="B821" s="26">
        <v>2</v>
      </c>
      <c r="C821" s="26">
        <v>9</v>
      </c>
      <c r="D821" s="27">
        <v>0.77083333333333337</v>
      </c>
      <c r="E821" s="28">
        <v>0.82800000000000296</v>
      </c>
      <c r="F821" s="29">
        <f t="shared" si="12"/>
        <v>42044</v>
      </c>
      <c r="G821" s="30">
        <f>таблица[[#This Row],[дата]]+таблица[[#This Row],[время]]</f>
        <v>42044.770833333336</v>
      </c>
    </row>
    <row r="822" spans="1:7" ht="18.75" x14ac:dyDescent="0.3">
      <c r="A822" s="25">
        <v>2015</v>
      </c>
      <c r="B822" s="26">
        <v>2</v>
      </c>
      <c r="C822" s="26">
        <v>9</v>
      </c>
      <c r="D822" s="27">
        <v>0.78125</v>
      </c>
      <c r="E822" s="28">
        <v>0.80200000000000671</v>
      </c>
      <c r="F822" s="29">
        <f t="shared" si="12"/>
        <v>42044</v>
      </c>
      <c r="G822" s="30">
        <f>таблица[[#This Row],[дата]]+таблица[[#This Row],[время]]</f>
        <v>42044.78125</v>
      </c>
    </row>
    <row r="823" spans="1:7" ht="18.75" x14ac:dyDescent="0.3">
      <c r="A823" s="25">
        <v>2015</v>
      </c>
      <c r="B823" s="26">
        <v>2</v>
      </c>
      <c r="C823" s="26">
        <v>9</v>
      </c>
      <c r="D823" s="27">
        <v>0.79166666666666663</v>
      </c>
      <c r="E823" s="28">
        <v>0.78599999999998715</v>
      </c>
      <c r="F823" s="29">
        <f t="shared" si="12"/>
        <v>42044</v>
      </c>
      <c r="G823" s="30">
        <f>таблица[[#This Row],[дата]]+таблица[[#This Row],[время]]</f>
        <v>42044.791666666664</v>
      </c>
    </row>
    <row r="824" spans="1:7" ht="18.75" x14ac:dyDescent="0.3">
      <c r="A824" s="25">
        <v>2015</v>
      </c>
      <c r="B824" s="26">
        <v>2</v>
      </c>
      <c r="C824" s="26">
        <v>9</v>
      </c>
      <c r="D824" s="27">
        <v>0.80208333333333337</v>
      </c>
      <c r="E824" s="28">
        <v>0.71599999999999397</v>
      </c>
      <c r="F824" s="29">
        <f t="shared" si="12"/>
        <v>42044</v>
      </c>
      <c r="G824" s="30">
        <f>таблица[[#This Row],[дата]]+таблица[[#This Row],[время]]</f>
        <v>42044.802083333336</v>
      </c>
    </row>
    <row r="825" spans="1:7" ht="18.75" x14ac:dyDescent="0.3">
      <c r="A825" s="25">
        <v>2015</v>
      </c>
      <c r="B825" s="26">
        <v>2</v>
      </c>
      <c r="C825" s="26">
        <v>9</v>
      </c>
      <c r="D825" s="27">
        <v>0.8125</v>
      </c>
      <c r="E825" s="28">
        <v>0.69799999999999329</v>
      </c>
      <c r="F825" s="29">
        <f t="shared" si="12"/>
        <v>42044</v>
      </c>
      <c r="G825" s="30">
        <f>таблица[[#This Row],[дата]]+таблица[[#This Row],[время]]</f>
        <v>42044.8125</v>
      </c>
    </row>
    <row r="826" spans="1:7" ht="18.75" x14ac:dyDescent="0.3">
      <c r="A826" s="25">
        <v>2015</v>
      </c>
      <c r="B826" s="26">
        <v>2</v>
      </c>
      <c r="C826" s="26">
        <v>9</v>
      </c>
      <c r="D826" s="27">
        <v>0.82291666666666663</v>
      </c>
      <c r="E826" s="28">
        <v>0.81900000000000261</v>
      </c>
      <c r="F826" s="29">
        <f t="shared" si="12"/>
        <v>42044</v>
      </c>
      <c r="G826" s="30">
        <f>таблица[[#This Row],[дата]]+таблица[[#This Row],[время]]</f>
        <v>42044.822916666664</v>
      </c>
    </row>
    <row r="827" spans="1:7" ht="18.75" x14ac:dyDescent="0.3">
      <c r="A827" s="25">
        <v>2015</v>
      </c>
      <c r="B827" s="26">
        <v>2</v>
      </c>
      <c r="C827" s="26">
        <v>9</v>
      </c>
      <c r="D827" s="27">
        <v>0.83333333333333337</v>
      </c>
      <c r="E827" s="28">
        <v>0.78999999999999204</v>
      </c>
      <c r="F827" s="29">
        <f t="shared" si="12"/>
        <v>42044</v>
      </c>
      <c r="G827" s="30">
        <f>таблица[[#This Row],[дата]]+таблица[[#This Row],[время]]</f>
        <v>42044.833333333336</v>
      </c>
    </row>
    <row r="828" spans="1:7" ht="18.75" x14ac:dyDescent="0.3">
      <c r="A828" s="25">
        <v>2015</v>
      </c>
      <c r="B828" s="26">
        <v>2</v>
      </c>
      <c r="C828" s="26">
        <v>9</v>
      </c>
      <c r="D828" s="27">
        <v>0.84375</v>
      </c>
      <c r="E828" s="28">
        <v>0.79400000000001114</v>
      </c>
      <c r="F828" s="29">
        <f t="shared" si="12"/>
        <v>42044</v>
      </c>
      <c r="G828" s="30">
        <f>таблица[[#This Row],[дата]]+таблица[[#This Row],[время]]</f>
        <v>42044.84375</v>
      </c>
    </row>
    <row r="829" spans="1:7" ht="18.75" x14ac:dyDescent="0.3">
      <c r="A829" s="25">
        <v>2015</v>
      </c>
      <c r="B829" s="26">
        <v>2</v>
      </c>
      <c r="C829" s="26">
        <v>9</v>
      </c>
      <c r="D829" s="27">
        <v>0.85416666666666663</v>
      </c>
      <c r="E829" s="28">
        <v>0.79099999999999682</v>
      </c>
      <c r="F829" s="29">
        <f t="shared" si="12"/>
        <v>42044</v>
      </c>
      <c r="G829" s="30">
        <f>таблица[[#This Row],[дата]]+таблица[[#This Row],[время]]</f>
        <v>42044.854166666664</v>
      </c>
    </row>
    <row r="830" spans="1:7" ht="18.75" x14ac:dyDescent="0.3">
      <c r="A830" s="25">
        <v>2015</v>
      </c>
      <c r="B830" s="26">
        <v>2</v>
      </c>
      <c r="C830" s="26">
        <v>9</v>
      </c>
      <c r="D830" s="27">
        <v>0.86458333333333337</v>
      </c>
      <c r="E830" s="28">
        <v>0.75</v>
      </c>
      <c r="F830" s="29">
        <f t="shared" si="12"/>
        <v>42044</v>
      </c>
      <c r="G830" s="30">
        <f>таблица[[#This Row],[дата]]+таблица[[#This Row],[время]]</f>
        <v>42044.864583333336</v>
      </c>
    </row>
    <row r="831" spans="1:7" ht="18.75" x14ac:dyDescent="0.3">
      <c r="A831" s="25">
        <v>2015</v>
      </c>
      <c r="B831" s="26">
        <v>2</v>
      </c>
      <c r="C831" s="26">
        <v>9</v>
      </c>
      <c r="D831" s="27">
        <v>0.875</v>
      </c>
      <c r="E831" s="28">
        <v>0.76900000000000546</v>
      </c>
      <c r="F831" s="29">
        <f t="shared" si="12"/>
        <v>42044</v>
      </c>
      <c r="G831" s="30">
        <f>таблица[[#This Row],[дата]]+таблица[[#This Row],[время]]</f>
        <v>42044.875</v>
      </c>
    </row>
    <row r="832" spans="1:7" ht="18.75" x14ac:dyDescent="0.3">
      <c r="A832" s="25">
        <v>2015</v>
      </c>
      <c r="B832" s="26">
        <v>2</v>
      </c>
      <c r="C832" s="26">
        <v>9</v>
      </c>
      <c r="D832" s="27">
        <v>0.88541666666666663</v>
      </c>
      <c r="E832" s="28">
        <v>0.75999999999999091</v>
      </c>
      <c r="F832" s="29">
        <f t="shared" si="12"/>
        <v>42044</v>
      </c>
      <c r="G832" s="30">
        <f>таблица[[#This Row],[дата]]+таблица[[#This Row],[время]]</f>
        <v>42044.885416666664</v>
      </c>
    </row>
    <row r="833" spans="1:7" ht="18.75" x14ac:dyDescent="0.3">
      <c r="A833" s="25">
        <v>2015</v>
      </c>
      <c r="B833" s="26">
        <v>2</v>
      </c>
      <c r="C833" s="26">
        <v>9</v>
      </c>
      <c r="D833" s="27">
        <v>0.89583333333333337</v>
      </c>
      <c r="E833" s="28">
        <v>0.74600000000000932</v>
      </c>
      <c r="F833" s="29">
        <f t="shared" si="12"/>
        <v>42044</v>
      </c>
      <c r="G833" s="30">
        <f>таблица[[#This Row],[дата]]+таблица[[#This Row],[время]]</f>
        <v>42044.895833333336</v>
      </c>
    </row>
    <row r="834" spans="1:7" ht="18.75" x14ac:dyDescent="0.3">
      <c r="A834" s="25">
        <v>2015</v>
      </c>
      <c r="B834" s="26">
        <v>2</v>
      </c>
      <c r="C834" s="26">
        <v>9</v>
      </c>
      <c r="D834" s="27">
        <v>0.90625</v>
      </c>
      <c r="E834" s="28">
        <v>0.83100000000000307</v>
      </c>
      <c r="F834" s="29">
        <f t="shared" ref="F834:F897" si="13">DATEVALUE(CONCATENATE(A834,".",B834,".",C834))</f>
        <v>42044</v>
      </c>
      <c r="G834" s="30">
        <f>таблица[[#This Row],[дата]]+таблица[[#This Row],[время]]</f>
        <v>42044.90625</v>
      </c>
    </row>
    <row r="835" spans="1:7" ht="18.75" x14ac:dyDescent="0.3">
      <c r="A835" s="25">
        <v>2015</v>
      </c>
      <c r="B835" s="26">
        <v>2</v>
      </c>
      <c r="C835" s="26">
        <v>9</v>
      </c>
      <c r="D835" s="27">
        <v>0.91666666666666663</v>
      </c>
      <c r="E835" s="28">
        <v>0.81699999999999307</v>
      </c>
      <c r="F835" s="29">
        <f t="shared" si="13"/>
        <v>42044</v>
      </c>
      <c r="G835" s="30">
        <f>таблица[[#This Row],[дата]]+таблица[[#This Row],[время]]</f>
        <v>42044.916666666664</v>
      </c>
    </row>
    <row r="836" spans="1:7" ht="18.75" x14ac:dyDescent="0.3">
      <c r="A836" s="25">
        <v>2015</v>
      </c>
      <c r="B836" s="26">
        <v>2</v>
      </c>
      <c r="C836" s="26">
        <v>9</v>
      </c>
      <c r="D836" s="27">
        <v>0.92708333333333337</v>
      </c>
      <c r="E836" s="28">
        <v>0.88599999999999568</v>
      </c>
      <c r="F836" s="29">
        <f t="shared" si="13"/>
        <v>42044</v>
      </c>
      <c r="G836" s="30">
        <f>таблица[[#This Row],[дата]]+таблица[[#This Row],[время]]</f>
        <v>42044.927083333336</v>
      </c>
    </row>
    <row r="837" spans="1:7" ht="18.75" x14ac:dyDescent="0.3">
      <c r="A837" s="25">
        <v>2015</v>
      </c>
      <c r="B837" s="26">
        <v>2</v>
      </c>
      <c r="C837" s="26">
        <v>9</v>
      </c>
      <c r="D837" s="27">
        <v>0.9375</v>
      </c>
      <c r="E837" s="28">
        <v>0.82199999999998852</v>
      </c>
      <c r="F837" s="29">
        <f t="shared" si="13"/>
        <v>42044</v>
      </c>
      <c r="G837" s="30">
        <f>таблица[[#This Row],[дата]]+таблица[[#This Row],[время]]</f>
        <v>42044.9375</v>
      </c>
    </row>
    <row r="838" spans="1:7" ht="18.75" x14ac:dyDescent="0.3">
      <c r="A838" s="25">
        <v>2015</v>
      </c>
      <c r="B838" s="26">
        <v>2</v>
      </c>
      <c r="C838" s="26">
        <v>9</v>
      </c>
      <c r="D838" s="27">
        <v>0.94791666666666663</v>
      </c>
      <c r="E838" s="28">
        <v>0.85799999999998988</v>
      </c>
      <c r="F838" s="29">
        <f t="shared" si="13"/>
        <v>42044</v>
      </c>
      <c r="G838" s="30">
        <f>таблица[[#This Row],[дата]]+таблица[[#This Row],[время]]</f>
        <v>42044.947916666664</v>
      </c>
    </row>
    <row r="839" spans="1:7" ht="18.75" x14ac:dyDescent="0.3">
      <c r="A839" s="25">
        <v>2015</v>
      </c>
      <c r="B839" s="26">
        <v>2</v>
      </c>
      <c r="C839" s="26">
        <v>9</v>
      </c>
      <c r="D839" s="27">
        <v>0.95833333333333337</v>
      </c>
      <c r="E839" s="28">
        <v>0.80700000000000216</v>
      </c>
      <c r="F839" s="29">
        <f t="shared" si="13"/>
        <v>42044</v>
      </c>
      <c r="G839" s="30">
        <f>таблица[[#This Row],[дата]]+таблица[[#This Row],[время]]</f>
        <v>42044.958333333336</v>
      </c>
    </row>
    <row r="840" spans="1:7" ht="18.75" x14ac:dyDescent="0.3">
      <c r="A840" s="25">
        <v>2015</v>
      </c>
      <c r="B840" s="26">
        <v>2</v>
      </c>
      <c r="C840" s="26">
        <v>9</v>
      </c>
      <c r="D840" s="27">
        <v>0.96875</v>
      </c>
      <c r="E840" s="28">
        <v>0.75399999999999068</v>
      </c>
      <c r="F840" s="29">
        <f t="shared" si="13"/>
        <v>42044</v>
      </c>
      <c r="G840" s="30">
        <f>таблица[[#This Row],[дата]]+таблица[[#This Row],[время]]</f>
        <v>42044.96875</v>
      </c>
    </row>
    <row r="841" spans="1:7" ht="18.75" x14ac:dyDescent="0.3">
      <c r="A841" s="25">
        <v>2015</v>
      </c>
      <c r="B841" s="26">
        <v>2</v>
      </c>
      <c r="C841" s="26">
        <v>9</v>
      </c>
      <c r="D841" s="27">
        <v>0.97916666666666663</v>
      </c>
      <c r="E841" s="28">
        <v>0.82699999999999818</v>
      </c>
      <c r="F841" s="29">
        <f t="shared" si="13"/>
        <v>42044</v>
      </c>
      <c r="G841" s="30">
        <f>таблица[[#This Row],[дата]]+таблица[[#This Row],[время]]</f>
        <v>42044.979166666664</v>
      </c>
    </row>
    <row r="842" spans="1:7" ht="18.75" x14ac:dyDescent="0.3">
      <c r="A842" s="25">
        <v>2015</v>
      </c>
      <c r="B842" s="26">
        <v>2</v>
      </c>
      <c r="C842" s="26">
        <v>9</v>
      </c>
      <c r="D842" s="27">
        <v>0.98958333333333337</v>
      </c>
      <c r="E842" s="28">
        <v>0.83400000000000318</v>
      </c>
      <c r="F842" s="29">
        <f t="shared" si="13"/>
        <v>42044</v>
      </c>
      <c r="G842" s="30">
        <f>таблица[[#This Row],[дата]]+таблица[[#This Row],[время]]</f>
        <v>42044.989583333336</v>
      </c>
    </row>
    <row r="843" spans="1:7" ht="18.75" x14ac:dyDescent="0.3">
      <c r="A843" s="25">
        <v>2015</v>
      </c>
      <c r="B843" s="26">
        <v>2</v>
      </c>
      <c r="C843" s="26">
        <v>10</v>
      </c>
      <c r="D843" s="27">
        <v>0</v>
      </c>
      <c r="E843" s="28">
        <v>0.73499999999999943</v>
      </c>
      <c r="F843" s="29">
        <f t="shared" si="13"/>
        <v>42045</v>
      </c>
      <c r="G843" s="30">
        <f>таблица[[#This Row],[дата]]+таблица[[#This Row],[время]]</f>
        <v>42045</v>
      </c>
    </row>
    <row r="844" spans="1:7" ht="18.75" x14ac:dyDescent="0.3">
      <c r="A844" s="25">
        <v>2015</v>
      </c>
      <c r="B844" s="26">
        <v>2</v>
      </c>
      <c r="C844" s="26">
        <v>10</v>
      </c>
      <c r="D844" s="27">
        <v>1.0416666666666666E-2</v>
      </c>
      <c r="E844" s="28">
        <v>0.79800000000000182</v>
      </c>
      <c r="F844" s="29">
        <f t="shared" si="13"/>
        <v>42045</v>
      </c>
      <c r="G844" s="30">
        <f>таблица[[#This Row],[дата]]+таблица[[#This Row],[время]]</f>
        <v>42045.010416666664</v>
      </c>
    </row>
    <row r="845" spans="1:7" ht="18.75" x14ac:dyDescent="0.3">
      <c r="A845" s="25">
        <v>2015</v>
      </c>
      <c r="B845" s="26">
        <v>2</v>
      </c>
      <c r="C845" s="26">
        <v>10</v>
      </c>
      <c r="D845" s="27">
        <v>2.0833333333333332E-2</v>
      </c>
      <c r="E845" s="28">
        <v>0.72099999999998943</v>
      </c>
      <c r="F845" s="29">
        <f t="shared" si="13"/>
        <v>42045</v>
      </c>
      <c r="G845" s="30">
        <f>таблица[[#This Row],[дата]]+таблица[[#This Row],[время]]</f>
        <v>42045.020833333336</v>
      </c>
    </row>
    <row r="846" spans="1:7" ht="18.75" x14ac:dyDescent="0.3">
      <c r="A846" s="25">
        <v>2015</v>
      </c>
      <c r="B846" s="26">
        <v>2</v>
      </c>
      <c r="C846" s="26">
        <v>10</v>
      </c>
      <c r="D846" s="27">
        <v>3.125E-2</v>
      </c>
      <c r="E846" s="28">
        <v>0.69899999999999807</v>
      </c>
      <c r="F846" s="29">
        <f t="shared" si="13"/>
        <v>42045</v>
      </c>
      <c r="G846" s="30">
        <f>таблица[[#This Row],[дата]]+таблица[[#This Row],[время]]</f>
        <v>42045.03125</v>
      </c>
    </row>
    <row r="847" spans="1:7" ht="18.75" x14ac:dyDescent="0.3">
      <c r="A847" s="25">
        <v>2015</v>
      </c>
      <c r="B847" s="26">
        <v>2</v>
      </c>
      <c r="C847" s="26">
        <v>10</v>
      </c>
      <c r="D847" s="27">
        <v>4.1666666666666664E-2</v>
      </c>
      <c r="E847" s="28">
        <v>0.69899999999999807</v>
      </c>
      <c r="F847" s="29">
        <f t="shared" si="13"/>
        <v>42045</v>
      </c>
      <c r="G847" s="30">
        <f>таблица[[#This Row],[дата]]+таблица[[#This Row],[время]]</f>
        <v>42045.041666666664</v>
      </c>
    </row>
    <row r="848" spans="1:7" ht="18.75" x14ac:dyDescent="0.3">
      <c r="A848" s="25">
        <v>2015</v>
      </c>
      <c r="B848" s="26">
        <v>2</v>
      </c>
      <c r="C848" s="26">
        <v>10</v>
      </c>
      <c r="D848" s="27">
        <v>5.2083333333333336E-2</v>
      </c>
      <c r="E848" s="28">
        <v>0.74500000000000455</v>
      </c>
      <c r="F848" s="29">
        <f t="shared" si="13"/>
        <v>42045</v>
      </c>
      <c r="G848" s="30">
        <f>таблица[[#This Row],[дата]]+таблица[[#This Row],[время]]</f>
        <v>42045.052083333336</v>
      </c>
    </row>
    <row r="849" spans="1:7" ht="18.75" x14ac:dyDescent="0.3">
      <c r="A849" s="25">
        <v>2015</v>
      </c>
      <c r="B849" s="26">
        <v>2</v>
      </c>
      <c r="C849" s="26">
        <v>10</v>
      </c>
      <c r="D849" s="27">
        <v>6.25E-2</v>
      </c>
      <c r="E849" s="28">
        <v>0.57900000000000773</v>
      </c>
      <c r="F849" s="29">
        <f t="shared" si="13"/>
        <v>42045</v>
      </c>
      <c r="G849" s="30">
        <f>таблица[[#This Row],[дата]]+таблица[[#This Row],[время]]</f>
        <v>42045.0625</v>
      </c>
    </row>
    <row r="850" spans="1:7" ht="18.75" x14ac:dyDescent="0.3">
      <c r="A850" s="25">
        <v>2015</v>
      </c>
      <c r="B850" s="26">
        <v>2</v>
      </c>
      <c r="C850" s="26">
        <v>10</v>
      </c>
      <c r="D850" s="27">
        <v>7.2916666666666671E-2</v>
      </c>
      <c r="E850" s="28">
        <v>0.57500000000000284</v>
      </c>
      <c r="F850" s="29">
        <f t="shared" si="13"/>
        <v>42045</v>
      </c>
      <c r="G850" s="30">
        <f>таблица[[#This Row],[дата]]+таблица[[#This Row],[время]]</f>
        <v>42045.072916666664</v>
      </c>
    </row>
    <row r="851" spans="1:7" ht="18.75" x14ac:dyDescent="0.3">
      <c r="A851" s="25">
        <v>2015</v>
      </c>
      <c r="B851" s="26">
        <v>2</v>
      </c>
      <c r="C851" s="26">
        <v>10</v>
      </c>
      <c r="D851" s="27">
        <v>8.3333333333333329E-2</v>
      </c>
      <c r="E851" s="28">
        <v>0.55200000000000671</v>
      </c>
      <c r="F851" s="29">
        <f t="shared" si="13"/>
        <v>42045</v>
      </c>
      <c r="G851" s="30">
        <f>таблица[[#This Row],[дата]]+таблица[[#This Row],[время]]</f>
        <v>42045.083333333336</v>
      </c>
    </row>
    <row r="852" spans="1:7" ht="18.75" x14ac:dyDescent="0.3">
      <c r="A852" s="25">
        <v>2015</v>
      </c>
      <c r="B852" s="26">
        <v>2</v>
      </c>
      <c r="C852" s="26">
        <v>10</v>
      </c>
      <c r="D852" s="27">
        <v>9.375E-2</v>
      </c>
      <c r="E852" s="28">
        <v>0.59099999999999397</v>
      </c>
      <c r="F852" s="29">
        <f t="shared" si="13"/>
        <v>42045</v>
      </c>
      <c r="G852" s="30">
        <f>таблица[[#This Row],[дата]]+таблица[[#This Row],[время]]</f>
        <v>42045.09375</v>
      </c>
    </row>
    <row r="853" spans="1:7" ht="18.75" x14ac:dyDescent="0.3">
      <c r="A853" s="25">
        <v>2015</v>
      </c>
      <c r="B853" s="26">
        <v>2</v>
      </c>
      <c r="C853" s="26">
        <v>10</v>
      </c>
      <c r="D853" s="27">
        <v>0.10416666666666667</v>
      </c>
      <c r="E853" s="28">
        <v>0.59900000000000375</v>
      </c>
      <c r="F853" s="29">
        <f t="shared" si="13"/>
        <v>42045</v>
      </c>
      <c r="G853" s="30">
        <f>таблица[[#This Row],[дата]]+таблица[[#This Row],[время]]</f>
        <v>42045.104166666664</v>
      </c>
    </row>
    <row r="854" spans="1:7" ht="18.75" x14ac:dyDescent="0.3">
      <c r="A854" s="25">
        <v>2015</v>
      </c>
      <c r="B854" s="26">
        <v>2</v>
      </c>
      <c r="C854" s="26">
        <v>10</v>
      </c>
      <c r="D854" s="27">
        <v>0.11458333333333333</v>
      </c>
      <c r="E854" s="28">
        <v>0.44799999999999329</v>
      </c>
      <c r="F854" s="29">
        <f t="shared" si="13"/>
        <v>42045</v>
      </c>
      <c r="G854" s="30">
        <f>таблица[[#This Row],[дата]]+таблица[[#This Row],[время]]</f>
        <v>42045.114583333336</v>
      </c>
    </row>
    <row r="855" spans="1:7" ht="18.75" x14ac:dyDescent="0.3">
      <c r="A855" s="25">
        <v>2015</v>
      </c>
      <c r="B855" s="26">
        <v>2</v>
      </c>
      <c r="C855" s="26">
        <v>10</v>
      </c>
      <c r="D855" s="27">
        <v>0.125</v>
      </c>
      <c r="E855" s="28">
        <v>0.50799999999999557</v>
      </c>
      <c r="F855" s="29">
        <f t="shared" si="13"/>
        <v>42045</v>
      </c>
      <c r="G855" s="30">
        <f>таблица[[#This Row],[дата]]+таблица[[#This Row],[время]]</f>
        <v>42045.125</v>
      </c>
    </row>
    <row r="856" spans="1:7" ht="18.75" x14ac:dyDescent="0.3">
      <c r="A856" s="25">
        <v>2015</v>
      </c>
      <c r="B856" s="26">
        <v>2</v>
      </c>
      <c r="C856" s="26">
        <v>10</v>
      </c>
      <c r="D856" s="27">
        <v>0.13541666666666666</v>
      </c>
      <c r="E856" s="28">
        <v>0.54800000000000182</v>
      </c>
      <c r="F856" s="29">
        <f t="shared" si="13"/>
        <v>42045</v>
      </c>
      <c r="G856" s="30">
        <f>таблица[[#This Row],[дата]]+таблица[[#This Row],[время]]</f>
        <v>42045.135416666664</v>
      </c>
    </row>
    <row r="857" spans="1:7" ht="18.75" x14ac:dyDescent="0.3">
      <c r="A857" s="25">
        <v>2015</v>
      </c>
      <c r="B857" s="26">
        <v>2</v>
      </c>
      <c r="C857" s="26">
        <v>10</v>
      </c>
      <c r="D857" s="27">
        <v>0.14583333333333334</v>
      </c>
      <c r="E857" s="28">
        <v>0.5870000000000033</v>
      </c>
      <c r="F857" s="29">
        <f t="shared" si="13"/>
        <v>42045</v>
      </c>
      <c r="G857" s="30">
        <f>таблица[[#This Row],[дата]]+таблица[[#This Row],[время]]</f>
        <v>42045.145833333336</v>
      </c>
    </row>
    <row r="858" spans="1:7" ht="18.75" x14ac:dyDescent="0.3">
      <c r="A858" s="25">
        <v>2015</v>
      </c>
      <c r="B858" s="26">
        <v>2</v>
      </c>
      <c r="C858" s="26">
        <v>10</v>
      </c>
      <c r="D858" s="27">
        <v>0.15625</v>
      </c>
      <c r="E858" s="28">
        <v>0.57199999999998852</v>
      </c>
      <c r="F858" s="29">
        <f t="shared" si="13"/>
        <v>42045</v>
      </c>
      <c r="G858" s="30">
        <f>таблица[[#This Row],[дата]]+таблица[[#This Row],[время]]</f>
        <v>42045.15625</v>
      </c>
    </row>
    <row r="859" spans="1:7" ht="18.75" x14ac:dyDescent="0.3">
      <c r="A859" s="25">
        <v>2015</v>
      </c>
      <c r="B859" s="26">
        <v>2</v>
      </c>
      <c r="C859" s="26">
        <v>10</v>
      </c>
      <c r="D859" s="27">
        <v>0.16666666666666666</v>
      </c>
      <c r="E859" s="28">
        <v>0.61700000000000443</v>
      </c>
      <c r="F859" s="29">
        <f t="shared" si="13"/>
        <v>42045</v>
      </c>
      <c r="G859" s="30">
        <f>таблица[[#This Row],[дата]]+таблица[[#This Row],[время]]</f>
        <v>42045.166666666664</v>
      </c>
    </row>
    <row r="860" spans="1:7" ht="18.75" x14ac:dyDescent="0.3">
      <c r="A860" s="25">
        <v>2015</v>
      </c>
      <c r="B860" s="26">
        <v>2</v>
      </c>
      <c r="C860" s="26">
        <v>10</v>
      </c>
      <c r="D860" s="27">
        <v>0.17708333333333334</v>
      </c>
      <c r="E860" s="28">
        <v>0.53699999999999193</v>
      </c>
      <c r="F860" s="29">
        <f t="shared" si="13"/>
        <v>42045</v>
      </c>
      <c r="G860" s="30">
        <f>таблица[[#This Row],[дата]]+таблица[[#This Row],[время]]</f>
        <v>42045.177083333336</v>
      </c>
    </row>
    <row r="861" spans="1:7" ht="18.75" x14ac:dyDescent="0.3">
      <c r="A861" s="25">
        <v>2015</v>
      </c>
      <c r="B861" s="26">
        <v>2</v>
      </c>
      <c r="C861" s="26">
        <v>10</v>
      </c>
      <c r="D861" s="27">
        <v>0.1875</v>
      </c>
      <c r="E861" s="28">
        <v>0.5940000000000083</v>
      </c>
      <c r="F861" s="29">
        <f t="shared" si="13"/>
        <v>42045</v>
      </c>
      <c r="G861" s="30">
        <f>таблица[[#This Row],[дата]]+таблица[[#This Row],[время]]</f>
        <v>42045.1875</v>
      </c>
    </row>
    <row r="862" spans="1:7" ht="18.75" x14ac:dyDescent="0.3">
      <c r="A862" s="25">
        <v>2015</v>
      </c>
      <c r="B862" s="26">
        <v>2</v>
      </c>
      <c r="C862" s="26">
        <v>10</v>
      </c>
      <c r="D862" s="27">
        <v>0.19791666666666666</v>
      </c>
      <c r="E862" s="28">
        <v>0.61400000000000432</v>
      </c>
      <c r="F862" s="29">
        <f t="shared" si="13"/>
        <v>42045</v>
      </c>
      <c r="G862" s="30">
        <f>таблица[[#This Row],[дата]]+таблица[[#This Row],[время]]</f>
        <v>42045.197916666664</v>
      </c>
    </row>
    <row r="863" spans="1:7" ht="18.75" x14ac:dyDescent="0.3">
      <c r="A863" s="25">
        <v>2015</v>
      </c>
      <c r="B863" s="26">
        <v>2</v>
      </c>
      <c r="C863" s="26">
        <v>10</v>
      </c>
      <c r="D863" s="27">
        <v>0.20833333333333334</v>
      </c>
      <c r="E863" s="28">
        <v>0.67099999999999227</v>
      </c>
      <c r="F863" s="29">
        <f t="shared" si="13"/>
        <v>42045</v>
      </c>
      <c r="G863" s="30">
        <f>таблица[[#This Row],[дата]]+таблица[[#This Row],[время]]</f>
        <v>42045.208333333336</v>
      </c>
    </row>
    <row r="864" spans="1:7" ht="18.75" x14ac:dyDescent="0.3">
      <c r="A864" s="25">
        <v>2015</v>
      </c>
      <c r="B864" s="26">
        <v>2</v>
      </c>
      <c r="C864" s="26">
        <v>10</v>
      </c>
      <c r="D864" s="27">
        <v>0.21875</v>
      </c>
      <c r="E864" s="28">
        <v>0.69500000000000739</v>
      </c>
      <c r="F864" s="29">
        <f t="shared" si="13"/>
        <v>42045</v>
      </c>
      <c r="G864" s="30">
        <f>таблица[[#This Row],[дата]]+таблица[[#This Row],[время]]</f>
        <v>42045.21875</v>
      </c>
    </row>
    <row r="865" spans="1:7" ht="18.75" x14ac:dyDescent="0.3">
      <c r="A865" s="25">
        <v>2015</v>
      </c>
      <c r="B865" s="26">
        <v>2</v>
      </c>
      <c r="C865" s="26">
        <v>10</v>
      </c>
      <c r="D865" s="27">
        <v>0.22916666666666666</v>
      </c>
      <c r="E865" s="28">
        <v>0.72400000000000375</v>
      </c>
      <c r="F865" s="29">
        <f t="shared" si="13"/>
        <v>42045</v>
      </c>
      <c r="G865" s="30">
        <f>таблица[[#This Row],[дата]]+таблица[[#This Row],[время]]</f>
        <v>42045.229166666664</v>
      </c>
    </row>
    <row r="866" spans="1:7" ht="18.75" x14ac:dyDescent="0.3">
      <c r="A866" s="25">
        <v>2015</v>
      </c>
      <c r="B866" s="26">
        <v>2</v>
      </c>
      <c r="C866" s="26">
        <v>10</v>
      </c>
      <c r="D866" s="27">
        <v>0.23958333333333334</v>
      </c>
      <c r="E866" s="28">
        <v>0.66800000000000637</v>
      </c>
      <c r="F866" s="29">
        <f t="shared" si="13"/>
        <v>42045</v>
      </c>
      <c r="G866" s="30">
        <f>таблица[[#This Row],[дата]]+таблица[[#This Row],[время]]</f>
        <v>42045.239583333336</v>
      </c>
    </row>
    <row r="867" spans="1:7" ht="18.75" x14ac:dyDescent="0.3">
      <c r="A867" s="25">
        <v>2015</v>
      </c>
      <c r="B867" s="26">
        <v>2</v>
      </c>
      <c r="C867" s="26">
        <v>10</v>
      </c>
      <c r="D867" s="27">
        <v>0.25</v>
      </c>
      <c r="E867" s="28">
        <v>0.6600000000000108</v>
      </c>
      <c r="F867" s="29">
        <f t="shared" si="13"/>
        <v>42045</v>
      </c>
      <c r="G867" s="30">
        <f>таблица[[#This Row],[дата]]+таблица[[#This Row],[время]]</f>
        <v>42045.25</v>
      </c>
    </row>
    <row r="868" spans="1:7" ht="18.75" x14ac:dyDescent="0.3">
      <c r="A868" s="25">
        <v>2015</v>
      </c>
      <c r="B868" s="26">
        <v>2</v>
      </c>
      <c r="C868" s="26">
        <v>10</v>
      </c>
      <c r="D868" s="27">
        <v>0.26041666666666669</v>
      </c>
      <c r="E868" s="28">
        <v>0.6600000000000108</v>
      </c>
      <c r="F868" s="29">
        <f t="shared" si="13"/>
        <v>42045</v>
      </c>
      <c r="G868" s="30">
        <f>таблица[[#This Row],[дата]]+таблица[[#This Row],[время]]</f>
        <v>42045.260416666664</v>
      </c>
    </row>
    <row r="869" spans="1:7" ht="18.75" x14ac:dyDescent="0.3">
      <c r="A869" s="25">
        <v>2015</v>
      </c>
      <c r="B869" s="26">
        <v>2</v>
      </c>
      <c r="C869" s="26">
        <v>10</v>
      </c>
      <c r="D869" s="27">
        <v>0.27083333333333331</v>
      </c>
      <c r="E869" s="28">
        <v>0.68800000000000239</v>
      </c>
      <c r="F869" s="29">
        <f t="shared" si="13"/>
        <v>42045</v>
      </c>
      <c r="G869" s="30">
        <f>таблица[[#This Row],[дата]]+таблица[[#This Row],[время]]</f>
        <v>42045.270833333336</v>
      </c>
    </row>
    <row r="870" spans="1:7" ht="18.75" x14ac:dyDescent="0.3">
      <c r="A870" s="25">
        <v>2015</v>
      </c>
      <c r="B870" s="26">
        <v>2</v>
      </c>
      <c r="C870" s="26">
        <v>10</v>
      </c>
      <c r="D870" s="27">
        <v>0.28125</v>
      </c>
      <c r="E870" s="28">
        <v>0.67200000000001125</v>
      </c>
      <c r="F870" s="29">
        <f t="shared" si="13"/>
        <v>42045</v>
      </c>
      <c r="G870" s="30">
        <f>таблица[[#This Row],[дата]]+таблица[[#This Row],[время]]</f>
        <v>42045.28125</v>
      </c>
    </row>
    <row r="871" spans="1:7" ht="18.75" x14ac:dyDescent="0.3">
      <c r="A871" s="25">
        <v>2015</v>
      </c>
      <c r="B871" s="26">
        <v>2</v>
      </c>
      <c r="C871" s="26">
        <v>10</v>
      </c>
      <c r="D871" s="27">
        <v>0.29166666666666669</v>
      </c>
      <c r="E871" s="28">
        <v>0.62199999999999989</v>
      </c>
      <c r="F871" s="29">
        <f t="shared" si="13"/>
        <v>42045</v>
      </c>
      <c r="G871" s="30">
        <f>таблица[[#This Row],[дата]]+таблица[[#This Row],[время]]</f>
        <v>42045.291666666664</v>
      </c>
    </row>
    <row r="872" spans="1:7" ht="18.75" x14ac:dyDescent="0.3">
      <c r="A872" s="25">
        <v>2015</v>
      </c>
      <c r="B872" s="26">
        <v>2</v>
      </c>
      <c r="C872" s="26">
        <v>10</v>
      </c>
      <c r="D872" s="27">
        <v>0.30208333333333331</v>
      </c>
      <c r="E872" s="28">
        <v>0.6460000000000008</v>
      </c>
      <c r="F872" s="29">
        <f t="shared" si="13"/>
        <v>42045</v>
      </c>
      <c r="G872" s="30">
        <f>таблица[[#This Row],[дата]]+таблица[[#This Row],[время]]</f>
        <v>42045.302083333336</v>
      </c>
    </row>
    <row r="873" spans="1:7" ht="18.75" x14ac:dyDescent="0.3">
      <c r="A873" s="25">
        <v>2015</v>
      </c>
      <c r="B873" s="26">
        <v>2</v>
      </c>
      <c r="C873" s="26">
        <v>10</v>
      </c>
      <c r="D873" s="27">
        <v>0.3125</v>
      </c>
      <c r="E873" s="28">
        <v>0.70099999999999341</v>
      </c>
      <c r="F873" s="29">
        <f t="shared" si="13"/>
        <v>42045</v>
      </c>
      <c r="G873" s="30">
        <f>таблица[[#This Row],[дата]]+таблица[[#This Row],[время]]</f>
        <v>42045.3125</v>
      </c>
    </row>
    <row r="874" spans="1:7" ht="18.75" x14ac:dyDescent="0.3">
      <c r="A874" s="25">
        <v>2015</v>
      </c>
      <c r="B874" s="26">
        <v>2</v>
      </c>
      <c r="C874" s="26">
        <v>10</v>
      </c>
      <c r="D874" s="27">
        <v>0.32291666666666669</v>
      </c>
      <c r="E874" s="28">
        <v>0.79299999999999216</v>
      </c>
      <c r="F874" s="29">
        <f t="shared" si="13"/>
        <v>42045</v>
      </c>
      <c r="G874" s="30">
        <f>таблица[[#This Row],[дата]]+таблица[[#This Row],[время]]</f>
        <v>42045.322916666664</v>
      </c>
    </row>
    <row r="875" spans="1:7" ht="18.75" x14ac:dyDescent="0.3">
      <c r="A875" s="25">
        <v>2015</v>
      </c>
      <c r="B875" s="26">
        <v>2</v>
      </c>
      <c r="C875" s="26">
        <v>10</v>
      </c>
      <c r="D875" s="27">
        <v>0.33333333333333331</v>
      </c>
      <c r="E875" s="28">
        <v>0.76500000000000057</v>
      </c>
      <c r="F875" s="29">
        <f t="shared" si="13"/>
        <v>42045</v>
      </c>
      <c r="G875" s="30">
        <f>таблица[[#This Row],[дата]]+таблица[[#This Row],[время]]</f>
        <v>42045.333333333336</v>
      </c>
    </row>
    <row r="876" spans="1:7" ht="18.75" x14ac:dyDescent="0.3">
      <c r="A876" s="25">
        <v>2015</v>
      </c>
      <c r="B876" s="26">
        <v>2</v>
      </c>
      <c r="C876" s="26">
        <v>10</v>
      </c>
      <c r="D876" s="27">
        <v>0.34375</v>
      </c>
      <c r="E876" s="28">
        <v>0.8089999999999975</v>
      </c>
      <c r="F876" s="29">
        <f t="shared" si="13"/>
        <v>42045</v>
      </c>
      <c r="G876" s="30">
        <f>таблица[[#This Row],[дата]]+таблица[[#This Row],[время]]</f>
        <v>42045.34375</v>
      </c>
    </row>
    <row r="877" spans="1:7" ht="18.75" x14ac:dyDescent="0.3">
      <c r="A877" s="25">
        <v>2015</v>
      </c>
      <c r="B877" s="26">
        <v>2</v>
      </c>
      <c r="C877" s="26">
        <v>10</v>
      </c>
      <c r="D877" s="27">
        <v>0.35416666666666669</v>
      </c>
      <c r="E877" s="28">
        <v>0.74399999999999977</v>
      </c>
      <c r="F877" s="29">
        <f t="shared" si="13"/>
        <v>42045</v>
      </c>
      <c r="G877" s="30">
        <f>таблица[[#This Row],[дата]]+таблица[[#This Row],[время]]</f>
        <v>42045.354166666664</v>
      </c>
    </row>
    <row r="878" spans="1:7" ht="18.75" x14ac:dyDescent="0.3">
      <c r="A878" s="25">
        <v>2015</v>
      </c>
      <c r="B878" s="26">
        <v>2</v>
      </c>
      <c r="C878" s="26">
        <v>10</v>
      </c>
      <c r="D878" s="27">
        <v>0.36458333333333331</v>
      </c>
      <c r="E878" s="28">
        <v>0.67600000000000193</v>
      </c>
      <c r="F878" s="29">
        <f t="shared" si="13"/>
        <v>42045</v>
      </c>
      <c r="G878" s="30">
        <f>таблица[[#This Row],[дата]]+таблица[[#This Row],[время]]</f>
        <v>42045.364583333336</v>
      </c>
    </row>
    <row r="879" spans="1:7" ht="18.75" x14ac:dyDescent="0.3">
      <c r="A879" s="25">
        <v>2015</v>
      </c>
      <c r="B879" s="26">
        <v>2</v>
      </c>
      <c r="C879" s="26">
        <v>10</v>
      </c>
      <c r="D879" s="27">
        <v>0.375</v>
      </c>
      <c r="E879" s="28">
        <v>0.76000000000000512</v>
      </c>
      <c r="F879" s="29">
        <f t="shared" si="13"/>
        <v>42045</v>
      </c>
      <c r="G879" s="30">
        <f>таблица[[#This Row],[дата]]+таблица[[#This Row],[время]]</f>
        <v>42045.375</v>
      </c>
    </row>
    <row r="880" spans="1:7" ht="18.75" x14ac:dyDescent="0.3">
      <c r="A880" s="25">
        <v>2015</v>
      </c>
      <c r="B880" s="26">
        <v>2</v>
      </c>
      <c r="C880" s="26">
        <v>10</v>
      </c>
      <c r="D880" s="27">
        <v>0.38541666666666669</v>
      </c>
      <c r="E880" s="28">
        <v>0.84300000000000352</v>
      </c>
      <c r="F880" s="29">
        <f t="shared" si="13"/>
        <v>42045</v>
      </c>
      <c r="G880" s="30">
        <f>таблица[[#This Row],[дата]]+таблица[[#This Row],[время]]</f>
        <v>42045.385416666664</v>
      </c>
    </row>
    <row r="881" spans="1:7" ht="18.75" x14ac:dyDescent="0.3">
      <c r="A881" s="25">
        <v>2015</v>
      </c>
      <c r="B881" s="26">
        <v>2</v>
      </c>
      <c r="C881" s="26">
        <v>10</v>
      </c>
      <c r="D881" s="27">
        <v>0.39583333333333331</v>
      </c>
      <c r="E881" s="28">
        <v>0.89099999999999113</v>
      </c>
      <c r="F881" s="29">
        <f t="shared" si="13"/>
        <v>42045</v>
      </c>
      <c r="G881" s="30">
        <f>таблица[[#This Row],[дата]]+таблица[[#This Row],[время]]</f>
        <v>42045.395833333336</v>
      </c>
    </row>
    <row r="882" spans="1:7" ht="18.75" x14ac:dyDescent="0.3">
      <c r="A882" s="25">
        <v>2015</v>
      </c>
      <c r="B882" s="26">
        <v>2</v>
      </c>
      <c r="C882" s="26">
        <v>10</v>
      </c>
      <c r="D882" s="27">
        <v>0.40625</v>
      </c>
      <c r="E882" s="28">
        <v>1.0519999999999925</v>
      </c>
      <c r="F882" s="29">
        <f t="shared" si="13"/>
        <v>42045</v>
      </c>
      <c r="G882" s="30">
        <f>таблица[[#This Row],[дата]]+таблица[[#This Row],[время]]</f>
        <v>42045.40625</v>
      </c>
    </row>
    <row r="883" spans="1:7" ht="18.75" x14ac:dyDescent="0.3">
      <c r="A883" s="25">
        <v>2015</v>
      </c>
      <c r="B883" s="26">
        <v>2</v>
      </c>
      <c r="C883" s="26">
        <v>10</v>
      </c>
      <c r="D883" s="27">
        <v>0.41666666666666669</v>
      </c>
      <c r="E883" s="28">
        <v>1.0180000000000007</v>
      </c>
      <c r="F883" s="29">
        <f t="shared" si="13"/>
        <v>42045</v>
      </c>
      <c r="G883" s="30">
        <f>таблица[[#This Row],[дата]]+таблица[[#This Row],[время]]</f>
        <v>42045.416666666664</v>
      </c>
    </row>
    <row r="884" spans="1:7" ht="18.75" x14ac:dyDescent="0.3">
      <c r="A884" s="25">
        <v>2015</v>
      </c>
      <c r="B884" s="26">
        <v>2</v>
      </c>
      <c r="C884" s="26">
        <v>10</v>
      </c>
      <c r="D884" s="27">
        <v>0.42708333333333331</v>
      </c>
      <c r="E884" s="28">
        <v>1.0630000000000024</v>
      </c>
      <c r="F884" s="29">
        <f t="shared" si="13"/>
        <v>42045</v>
      </c>
      <c r="G884" s="30">
        <f>таблица[[#This Row],[дата]]+таблица[[#This Row],[время]]</f>
        <v>42045.427083333336</v>
      </c>
    </row>
    <row r="885" spans="1:7" ht="18.75" x14ac:dyDescent="0.3">
      <c r="A885" s="25">
        <v>2015</v>
      </c>
      <c r="B885" s="26">
        <v>2</v>
      </c>
      <c r="C885" s="26">
        <v>10</v>
      </c>
      <c r="D885" s="27">
        <v>0.4375</v>
      </c>
      <c r="E885" s="28">
        <v>0.97100000000000364</v>
      </c>
      <c r="F885" s="29">
        <f t="shared" si="13"/>
        <v>42045</v>
      </c>
      <c r="G885" s="30">
        <f>таблица[[#This Row],[дата]]+таблица[[#This Row],[время]]</f>
        <v>42045.4375</v>
      </c>
    </row>
    <row r="886" spans="1:7" ht="18.75" x14ac:dyDescent="0.3">
      <c r="A886" s="25">
        <v>2015</v>
      </c>
      <c r="B886" s="26">
        <v>2</v>
      </c>
      <c r="C886" s="26">
        <v>10</v>
      </c>
      <c r="D886" s="27">
        <v>0.44791666666666669</v>
      </c>
      <c r="E886" s="28">
        <v>1.0600000000000023</v>
      </c>
      <c r="F886" s="29">
        <f t="shared" si="13"/>
        <v>42045</v>
      </c>
      <c r="G886" s="30">
        <f>таблица[[#This Row],[дата]]+таблица[[#This Row],[время]]</f>
        <v>42045.447916666664</v>
      </c>
    </row>
    <row r="887" spans="1:7" ht="18.75" x14ac:dyDescent="0.3">
      <c r="A887" s="25">
        <v>2015</v>
      </c>
      <c r="B887" s="26">
        <v>2</v>
      </c>
      <c r="C887" s="26">
        <v>10</v>
      </c>
      <c r="D887" s="27">
        <v>0.45833333333333331</v>
      </c>
      <c r="E887" s="28">
        <v>1.0360000000000014</v>
      </c>
      <c r="F887" s="29">
        <f t="shared" si="13"/>
        <v>42045</v>
      </c>
      <c r="G887" s="30">
        <f>таблица[[#This Row],[дата]]+таблица[[#This Row],[время]]</f>
        <v>42045.458333333336</v>
      </c>
    </row>
    <row r="888" spans="1:7" ht="18.75" x14ac:dyDescent="0.3">
      <c r="A888" s="25">
        <v>2015</v>
      </c>
      <c r="B888" s="26">
        <v>2</v>
      </c>
      <c r="C888" s="26">
        <v>10</v>
      </c>
      <c r="D888" s="27">
        <v>0.46875</v>
      </c>
      <c r="E888" s="28">
        <v>1.0820000000000078</v>
      </c>
      <c r="F888" s="29">
        <f t="shared" si="13"/>
        <v>42045</v>
      </c>
      <c r="G888" s="30">
        <f>таблица[[#This Row],[дата]]+таблица[[#This Row],[время]]</f>
        <v>42045.46875</v>
      </c>
    </row>
    <row r="889" spans="1:7" ht="18.75" x14ac:dyDescent="0.3">
      <c r="A889" s="25">
        <v>2015</v>
      </c>
      <c r="B889" s="26">
        <v>2</v>
      </c>
      <c r="C889" s="26">
        <v>10</v>
      </c>
      <c r="D889" s="27">
        <v>0.47916666666666669</v>
      </c>
      <c r="E889" s="28">
        <v>1.0110000000000099</v>
      </c>
      <c r="F889" s="29">
        <f t="shared" si="13"/>
        <v>42045</v>
      </c>
      <c r="G889" s="30">
        <f>таблица[[#This Row],[дата]]+таблица[[#This Row],[время]]</f>
        <v>42045.479166666664</v>
      </c>
    </row>
    <row r="890" spans="1:7" ht="18.75" x14ac:dyDescent="0.3">
      <c r="A890" s="25">
        <v>2015</v>
      </c>
      <c r="B890" s="26">
        <v>2</v>
      </c>
      <c r="C890" s="26">
        <v>10</v>
      </c>
      <c r="D890" s="27">
        <v>0.48958333333333331</v>
      </c>
      <c r="E890" s="28">
        <v>0.99800000000000466</v>
      </c>
      <c r="F890" s="29">
        <f t="shared" si="13"/>
        <v>42045</v>
      </c>
      <c r="G890" s="30">
        <f>таблица[[#This Row],[дата]]+таблица[[#This Row],[время]]</f>
        <v>42045.489583333336</v>
      </c>
    </row>
    <row r="891" spans="1:7" ht="18.75" x14ac:dyDescent="0.3">
      <c r="A891" s="25">
        <v>2015</v>
      </c>
      <c r="B891" s="26">
        <v>2</v>
      </c>
      <c r="C891" s="26">
        <v>10</v>
      </c>
      <c r="D891" s="27">
        <v>0.5</v>
      </c>
      <c r="E891" s="28">
        <v>1.0749999999999886</v>
      </c>
      <c r="F891" s="29">
        <f t="shared" si="13"/>
        <v>42045</v>
      </c>
      <c r="G891" s="30">
        <f>таблица[[#This Row],[дата]]+таблица[[#This Row],[время]]</f>
        <v>42045.5</v>
      </c>
    </row>
    <row r="892" spans="1:7" ht="18.75" x14ac:dyDescent="0.3">
      <c r="A892" s="25">
        <v>2015</v>
      </c>
      <c r="B892" s="26">
        <v>2</v>
      </c>
      <c r="C892" s="26">
        <v>10</v>
      </c>
      <c r="D892" s="27">
        <v>0.51041666666666663</v>
      </c>
      <c r="E892" s="28">
        <v>1.0630000000000024</v>
      </c>
      <c r="F892" s="29">
        <f t="shared" si="13"/>
        <v>42045</v>
      </c>
      <c r="G892" s="30">
        <f>таблица[[#This Row],[дата]]+таблица[[#This Row],[время]]</f>
        <v>42045.510416666664</v>
      </c>
    </row>
    <row r="893" spans="1:7" ht="18.75" x14ac:dyDescent="0.3">
      <c r="A893" s="25">
        <v>2015</v>
      </c>
      <c r="B893" s="26">
        <v>2</v>
      </c>
      <c r="C893" s="26">
        <v>10</v>
      </c>
      <c r="D893" s="27">
        <v>0.52083333333333337</v>
      </c>
      <c r="E893" s="28">
        <v>1.117999999999995</v>
      </c>
      <c r="F893" s="29">
        <f t="shared" si="13"/>
        <v>42045</v>
      </c>
      <c r="G893" s="30">
        <f>таблица[[#This Row],[дата]]+таблица[[#This Row],[время]]</f>
        <v>42045.520833333336</v>
      </c>
    </row>
    <row r="894" spans="1:7" ht="18.75" x14ac:dyDescent="0.3">
      <c r="A894" s="25">
        <v>2015</v>
      </c>
      <c r="B894" s="26">
        <v>2</v>
      </c>
      <c r="C894" s="26">
        <v>10</v>
      </c>
      <c r="D894" s="27">
        <v>0.53125</v>
      </c>
      <c r="E894" s="28">
        <v>1.054000000000002</v>
      </c>
      <c r="F894" s="29">
        <f t="shared" si="13"/>
        <v>42045</v>
      </c>
      <c r="G894" s="30">
        <f>таблица[[#This Row],[дата]]+таблица[[#This Row],[время]]</f>
        <v>42045.53125</v>
      </c>
    </row>
    <row r="895" spans="1:7" ht="18.75" x14ac:dyDescent="0.3">
      <c r="A895" s="25">
        <v>2015</v>
      </c>
      <c r="B895" s="26">
        <v>2</v>
      </c>
      <c r="C895" s="26">
        <v>10</v>
      </c>
      <c r="D895" s="27">
        <v>0.54166666666666663</v>
      </c>
      <c r="E895" s="28">
        <v>1.0660000000000025</v>
      </c>
      <c r="F895" s="29">
        <f t="shared" si="13"/>
        <v>42045</v>
      </c>
      <c r="G895" s="30">
        <f>таблица[[#This Row],[дата]]+таблица[[#This Row],[время]]</f>
        <v>42045.541666666664</v>
      </c>
    </row>
    <row r="896" spans="1:7" ht="18.75" x14ac:dyDescent="0.3">
      <c r="A896" s="25">
        <v>2015</v>
      </c>
      <c r="B896" s="26">
        <v>2</v>
      </c>
      <c r="C896" s="26">
        <v>10</v>
      </c>
      <c r="D896" s="27">
        <v>0.55208333333333337</v>
      </c>
      <c r="E896" s="28">
        <v>1.1420000000000101</v>
      </c>
      <c r="F896" s="29">
        <f t="shared" si="13"/>
        <v>42045</v>
      </c>
      <c r="G896" s="30">
        <f>таблица[[#This Row],[дата]]+таблица[[#This Row],[время]]</f>
        <v>42045.552083333336</v>
      </c>
    </row>
    <row r="897" spans="1:7" ht="18.75" x14ac:dyDescent="0.3">
      <c r="A897" s="25">
        <v>2015</v>
      </c>
      <c r="B897" s="26">
        <v>2</v>
      </c>
      <c r="C897" s="26">
        <v>10</v>
      </c>
      <c r="D897" s="27">
        <v>0.5625</v>
      </c>
      <c r="E897" s="28">
        <v>1</v>
      </c>
      <c r="F897" s="29">
        <f t="shared" si="13"/>
        <v>42045</v>
      </c>
      <c r="G897" s="30">
        <f>таблица[[#This Row],[дата]]+таблица[[#This Row],[время]]</f>
        <v>42045.5625</v>
      </c>
    </row>
    <row r="898" spans="1:7" ht="18.75" x14ac:dyDescent="0.3">
      <c r="A898" s="25">
        <v>2015</v>
      </c>
      <c r="B898" s="26">
        <v>2</v>
      </c>
      <c r="C898" s="26">
        <v>10</v>
      </c>
      <c r="D898" s="27">
        <v>0.57291666666666663</v>
      </c>
      <c r="E898" s="28">
        <v>1.0330000000000013</v>
      </c>
      <c r="F898" s="29">
        <f t="shared" ref="F898:F961" si="14">DATEVALUE(CONCATENATE(A898,".",B898,".",C898))</f>
        <v>42045</v>
      </c>
      <c r="G898" s="30">
        <f>таблица[[#This Row],[дата]]+таблица[[#This Row],[время]]</f>
        <v>42045.572916666664</v>
      </c>
    </row>
    <row r="899" spans="1:7" ht="18.75" x14ac:dyDescent="0.3">
      <c r="A899" s="25">
        <v>2015</v>
      </c>
      <c r="B899" s="26">
        <v>2</v>
      </c>
      <c r="C899" s="26">
        <v>10</v>
      </c>
      <c r="D899" s="27">
        <v>0.58333333333333337</v>
      </c>
      <c r="E899" s="28">
        <v>0.84099999999999397</v>
      </c>
      <c r="F899" s="29">
        <f t="shared" si="14"/>
        <v>42045</v>
      </c>
      <c r="G899" s="30">
        <f>таблица[[#This Row],[дата]]+таблица[[#This Row],[время]]</f>
        <v>42045.583333333336</v>
      </c>
    </row>
    <row r="900" spans="1:7" ht="18.75" x14ac:dyDescent="0.3">
      <c r="A900" s="25">
        <v>2015</v>
      </c>
      <c r="B900" s="26">
        <v>2</v>
      </c>
      <c r="C900" s="26">
        <v>10</v>
      </c>
      <c r="D900" s="27">
        <v>0.59375</v>
      </c>
      <c r="E900" s="28">
        <v>0.9719999999999942</v>
      </c>
      <c r="F900" s="29">
        <f t="shared" si="14"/>
        <v>42045</v>
      </c>
      <c r="G900" s="30">
        <f>таблица[[#This Row],[дата]]+таблица[[#This Row],[время]]</f>
        <v>42045.59375</v>
      </c>
    </row>
    <row r="901" spans="1:7" ht="18.75" x14ac:dyDescent="0.3">
      <c r="A901" s="25">
        <v>2015</v>
      </c>
      <c r="B901" s="26">
        <v>2</v>
      </c>
      <c r="C901" s="26">
        <v>10</v>
      </c>
      <c r="D901" s="27">
        <v>0.60416666666666663</v>
      </c>
      <c r="E901" s="28">
        <v>0.90500000000000114</v>
      </c>
      <c r="F901" s="29">
        <f t="shared" si="14"/>
        <v>42045</v>
      </c>
      <c r="G901" s="30">
        <f>таблица[[#This Row],[дата]]+таблица[[#This Row],[время]]</f>
        <v>42045.604166666664</v>
      </c>
    </row>
    <row r="902" spans="1:7" ht="18.75" x14ac:dyDescent="0.3">
      <c r="A902" s="25">
        <v>2015</v>
      </c>
      <c r="B902" s="26">
        <v>2</v>
      </c>
      <c r="C902" s="26">
        <v>10</v>
      </c>
      <c r="D902" s="27">
        <v>0.61458333333333337</v>
      </c>
      <c r="E902" s="28">
        <v>0.78999999999999204</v>
      </c>
      <c r="F902" s="29">
        <f t="shared" si="14"/>
        <v>42045</v>
      </c>
      <c r="G902" s="30">
        <f>таблица[[#This Row],[дата]]+таблица[[#This Row],[время]]</f>
        <v>42045.614583333336</v>
      </c>
    </row>
    <row r="903" spans="1:7" ht="18.75" x14ac:dyDescent="0.3">
      <c r="A903" s="25">
        <v>2015</v>
      </c>
      <c r="B903" s="26">
        <v>2</v>
      </c>
      <c r="C903" s="26">
        <v>10</v>
      </c>
      <c r="D903" s="27">
        <v>0.625</v>
      </c>
      <c r="E903" s="28">
        <v>0.78100000000000591</v>
      </c>
      <c r="F903" s="29">
        <f t="shared" si="14"/>
        <v>42045</v>
      </c>
      <c r="G903" s="30">
        <f>таблица[[#This Row],[дата]]+таблица[[#This Row],[время]]</f>
        <v>42045.625</v>
      </c>
    </row>
    <row r="904" spans="1:7" ht="18.75" x14ac:dyDescent="0.3">
      <c r="A904" s="25">
        <v>2015</v>
      </c>
      <c r="B904" s="26">
        <v>2</v>
      </c>
      <c r="C904" s="26">
        <v>10</v>
      </c>
      <c r="D904" s="27">
        <v>0.63541666666666663</v>
      </c>
      <c r="E904" s="28">
        <v>0.94099999999998829</v>
      </c>
      <c r="F904" s="29">
        <f t="shared" si="14"/>
        <v>42045</v>
      </c>
      <c r="G904" s="30">
        <f>таблица[[#This Row],[дата]]+таблица[[#This Row],[время]]</f>
        <v>42045.635416666664</v>
      </c>
    </row>
    <row r="905" spans="1:7" ht="18.75" x14ac:dyDescent="0.3">
      <c r="A905" s="25">
        <v>2015</v>
      </c>
      <c r="B905" s="26">
        <v>2</v>
      </c>
      <c r="C905" s="26">
        <v>10</v>
      </c>
      <c r="D905" s="27">
        <v>0.64583333333333337</v>
      </c>
      <c r="E905" s="28">
        <v>0.9269999999999925</v>
      </c>
      <c r="F905" s="29">
        <f t="shared" si="14"/>
        <v>42045</v>
      </c>
      <c r="G905" s="30">
        <f>таблица[[#This Row],[дата]]+таблица[[#This Row],[время]]</f>
        <v>42045.645833333336</v>
      </c>
    </row>
    <row r="906" spans="1:7" ht="18.75" x14ac:dyDescent="0.3">
      <c r="A906" s="25">
        <v>2015</v>
      </c>
      <c r="B906" s="26">
        <v>2</v>
      </c>
      <c r="C906" s="26">
        <v>10</v>
      </c>
      <c r="D906" s="27">
        <v>0.65625</v>
      </c>
      <c r="E906" s="28">
        <v>0.71299999999999386</v>
      </c>
      <c r="F906" s="29">
        <f t="shared" si="14"/>
        <v>42045</v>
      </c>
      <c r="G906" s="30">
        <f>таблица[[#This Row],[дата]]+таблица[[#This Row],[время]]</f>
        <v>42045.65625</v>
      </c>
    </row>
    <row r="907" spans="1:7" ht="18.75" x14ac:dyDescent="0.3">
      <c r="A907" s="25">
        <v>2015</v>
      </c>
      <c r="B907" s="26">
        <v>2</v>
      </c>
      <c r="C907" s="26">
        <v>10</v>
      </c>
      <c r="D907" s="27">
        <v>0.66666666666666663</v>
      </c>
      <c r="E907" s="28">
        <v>0.79000000000000625</v>
      </c>
      <c r="F907" s="29">
        <f t="shared" si="14"/>
        <v>42045</v>
      </c>
      <c r="G907" s="30">
        <f>таблица[[#This Row],[дата]]+таблица[[#This Row],[время]]</f>
        <v>42045.666666666664</v>
      </c>
    </row>
    <row r="908" spans="1:7" ht="18.75" x14ac:dyDescent="0.3">
      <c r="A908" s="25">
        <v>2015</v>
      </c>
      <c r="B908" s="26">
        <v>2</v>
      </c>
      <c r="C908" s="26">
        <v>10</v>
      </c>
      <c r="D908" s="27">
        <v>0.67708333333333337</v>
      </c>
      <c r="E908" s="28">
        <v>0.78400000000000603</v>
      </c>
      <c r="F908" s="29">
        <f t="shared" si="14"/>
        <v>42045</v>
      </c>
      <c r="G908" s="30">
        <f>таблица[[#This Row],[дата]]+таблица[[#This Row],[время]]</f>
        <v>42045.677083333336</v>
      </c>
    </row>
    <row r="909" spans="1:7" ht="18.75" x14ac:dyDescent="0.3">
      <c r="A909" s="25">
        <v>2015</v>
      </c>
      <c r="B909" s="26">
        <v>2</v>
      </c>
      <c r="C909" s="26">
        <v>10</v>
      </c>
      <c r="D909" s="27">
        <v>0.6875</v>
      </c>
      <c r="E909" s="28">
        <v>0.72699999999998965</v>
      </c>
      <c r="F909" s="29">
        <f t="shared" si="14"/>
        <v>42045</v>
      </c>
      <c r="G909" s="30">
        <f>таблица[[#This Row],[дата]]+таблица[[#This Row],[время]]</f>
        <v>42045.6875</v>
      </c>
    </row>
    <row r="910" spans="1:7" ht="18.75" x14ac:dyDescent="0.3">
      <c r="A910" s="25">
        <v>2015</v>
      </c>
      <c r="B910" s="26">
        <v>2</v>
      </c>
      <c r="C910" s="26">
        <v>10</v>
      </c>
      <c r="D910" s="27">
        <v>0.69791666666666663</v>
      </c>
      <c r="E910" s="28">
        <v>0.63400000000000034</v>
      </c>
      <c r="F910" s="29">
        <f t="shared" si="14"/>
        <v>42045</v>
      </c>
      <c r="G910" s="30">
        <f>таблица[[#This Row],[дата]]+таблица[[#This Row],[время]]</f>
        <v>42045.697916666664</v>
      </c>
    </row>
    <row r="911" spans="1:7" ht="18.75" x14ac:dyDescent="0.3">
      <c r="A911" s="25">
        <v>2015</v>
      </c>
      <c r="B911" s="26">
        <v>2</v>
      </c>
      <c r="C911" s="26">
        <v>10</v>
      </c>
      <c r="D911" s="27">
        <v>0.70833333333333337</v>
      </c>
      <c r="E911" s="28">
        <v>0.6039999999999992</v>
      </c>
      <c r="F911" s="29">
        <f t="shared" si="14"/>
        <v>42045</v>
      </c>
      <c r="G911" s="30">
        <f>таблица[[#This Row],[дата]]+таблица[[#This Row],[время]]</f>
        <v>42045.708333333336</v>
      </c>
    </row>
    <row r="912" spans="1:7" ht="18.75" x14ac:dyDescent="0.3">
      <c r="A912" s="25">
        <v>2015</v>
      </c>
      <c r="B912" s="26">
        <v>2</v>
      </c>
      <c r="C912" s="26">
        <v>10</v>
      </c>
      <c r="D912" s="27">
        <v>0.71875</v>
      </c>
      <c r="E912" s="28">
        <v>0.61399999999999011</v>
      </c>
      <c r="F912" s="29">
        <f t="shared" si="14"/>
        <v>42045</v>
      </c>
      <c r="G912" s="30">
        <f>таблица[[#This Row],[дата]]+таблица[[#This Row],[время]]</f>
        <v>42045.71875</v>
      </c>
    </row>
    <row r="913" spans="1:7" ht="18.75" x14ac:dyDescent="0.3">
      <c r="A913" s="25">
        <v>2015</v>
      </c>
      <c r="B913" s="26">
        <v>2</v>
      </c>
      <c r="C913" s="26">
        <v>10</v>
      </c>
      <c r="D913" s="27">
        <v>0.72916666666666663</v>
      </c>
      <c r="E913" s="28">
        <v>0.40800000000000125</v>
      </c>
      <c r="F913" s="29">
        <f t="shared" si="14"/>
        <v>42045</v>
      </c>
      <c r="G913" s="30">
        <f>таблица[[#This Row],[дата]]+таблица[[#This Row],[время]]</f>
        <v>42045.729166666664</v>
      </c>
    </row>
    <row r="914" spans="1:7" ht="18.75" x14ac:dyDescent="0.3">
      <c r="A914" s="25">
        <v>2015</v>
      </c>
      <c r="B914" s="26">
        <v>2</v>
      </c>
      <c r="C914" s="26">
        <v>10</v>
      </c>
      <c r="D914" s="27">
        <v>0.73958333333333337</v>
      </c>
      <c r="E914" s="28">
        <v>0.45799999999999841</v>
      </c>
      <c r="F914" s="29">
        <f t="shared" si="14"/>
        <v>42045</v>
      </c>
      <c r="G914" s="30">
        <f>таблица[[#This Row],[дата]]+таблица[[#This Row],[время]]</f>
        <v>42045.739583333336</v>
      </c>
    </row>
    <row r="915" spans="1:7" ht="18.75" x14ac:dyDescent="0.3">
      <c r="A915" s="25">
        <v>2015</v>
      </c>
      <c r="B915" s="26">
        <v>2</v>
      </c>
      <c r="C915" s="26">
        <v>10</v>
      </c>
      <c r="D915" s="27">
        <v>0.75</v>
      </c>
      <c r="E915" s="28">
        <v>0.38499999999999091</v>
      </c>
      <c r="F915" s="29">
        <f t="shared" si="14"/>
        <v>42045</v>
      </c>
      <c r="G915" s="30">
        <f>таблица[[#This Row],[дата]]+таблица[[#This Row],[время]]</f>
        <v>42045.75</v>
      </c>
    </row>
    <row r="916" spans="1:7" ht="18.75" x14ac:dyDescent="0.3">
      <c r="A916" s="25">
        <v>2015</v>
      </c>
      <c r="B916" s="26">
        <v>2</v>
      </c>
      <c r="C916" s="26">
        <v>10</v>
      </c>
      <c r="D916" s="27">
        <v>0.76041666666666663</v>
      </c>
      <c r="E916" s="28">
        <v>0.28000000000000114</v>
      </c>
      <c r="F916" s="29">
        <f t="shared" si="14"/>
        <v>42045</v>
      </c>
      <c r="G916" s="30">
        <f>таблица[[#This Row],[дата]]+таблица[[#This Row],[время]]</f>
        <v>42045.760416666664</v>
      </c>
    </row>
    <row r="917" spans="1:7" ht="18.75" x14ac:dyDescent="0.3">
      <c r="A917" s="25">
        <v>2015</v>
      </c>
      <c r="B917" s="26">
        <v>2</v>
      </c>
      <c r="C917" s="26">
        <v>10</v>
      </c>
      <c r="D917" s="27">
        <v>0.77083333333333337</v>
      </c>
      <c r="E917" s="28">
        <v>0.22599999999999909</v>
      </c>
      <c r="F917" s="29">
        <f t="shared" si="14"/>
        <v>42045</v>
      </c>
      <c r="G917" s="30">
        <f>таблица[[#This Row],[дата]]+таблица[[#This Row],[время]]</f>
        <v>42045.770833333336</v>
      </c>
    </row>
    <row r="918" spans="1:7" ht="18.75" x14ac:dyDescent="0.3">
      <c r="A918" s="25">
        <v>2015</v>
      </c>
      <c r="B918" s="26">
        <v>2</v>
      </c>
      <c r="C918" s="26">
        <v>10</v>
      </c>
      <c r="D918" s="27">
        <v>0.78125</v>
      </c>
      <c r="E918" s="28">
        <v>0.11399999999999011</v>
      </c>
      <c r="F918" s="29">
        <f t="shared" si="14"/>
        <v>42045</v>
      </c>
      <c r="G918" s="30">
        <f>таблица[[#This Row],[дата]]+таблица[[#This Row],[время]]</f>
        <v>42045.78125</v>
      </c>
    </row>
    <row r="919" spans="1:7" ht="18.75" x14ac:dyDescent="0.3">
      <c r="A919" s="25">
        <v>2015</v>
      </c>
      <c r="B919" s="26">
        <v>2</v>
      </c>
      <c r="C919" s="26">
        <v>10</v>
      </c>
      <c r="D919" s="27">
        <v>0.79166666666666663</v>
      </c>
      <c r="E919" s="28">
        <v>0.11199999999999477</v>
      </c>
      <c r="F919" s="29">
        <f t="shared" si="14"/>
        <v>42045</v>
      </c>
      <c r="G919" s="30">
        <f>таблица[[#This Row],[дата]]+таблица[[#This Row],[время]]</f>
        <v>42045.791666666664</v>
      </c>
    </row>
    <row r="920" spans="1:7" ht="18.75" x14ac:dyDescent="0.3">
      <c r="A920" s="25">
        <v>2015</v>
      </c>
      <c r="B920" s="26">
        <v>2</v>
      </c>
      <c r="C920" s="26">
        <v>10</v>
      </c>
      <c r="D920" s="27">
        <v>0.80208333333333337</v>
      </c>
      <c r="E920" s="28">
        <v>0.16700000000000159</v>
      </c>
      <c r="F920" s="29">
        <f t="shared" si="14"/>
        <v>42045</v>
      </c>
      <c r="G920" s="30">
        <f>таблица[[#This Row],[дата]]+таблица[[#This Row],[время]]</f>
        <v>42045.802083333336</v>
      </c>
    </row>
    <row r="921" spans="1:7" ht="18.75" x14ac:dyDescent="0.3">
      <c r="A921" s="25">
        <v>2015</v>
      </c>
      <c r="B921" s="26">
        <v>2</v>
      </c>
      <c r="C921" s="26">
        <v>10</v>
      </c>
      <c r="D921" s="27">
        <v>0.8125</v>
      </c>
      <c r="E921" s="28">
        <v>0.17399999999999238</v>
      </c>
      <c r="F921" s="29">
        <f t="shared" si="14"/>
        <v>42045</v>
      </c>
      <c r="G921" s="30">
        <f>таблица[[#This Row],[дата]]+таблица[[#This Row],[время]]</f>
        <v>42045.8125</v>
      </c>
    </row>
    <row r="922" spans="1:7" ht="18.75" x14ac:dyDescent="0.3">
      <c r="A922" s="25">
        <v>2015</v>
      </c>
      <c r="B922" s="26">
        <v>2</v>
      </c>
      <c r="C922" s="26">
        <v>10</v>
      </c>
      <c r="D922" s="27">
        <v>0.82291666666666663</v>
      </c>
      <c r="E922" s="28">
        <v>0.21699999999999875</v>
      </c>
      <c r="F922" s="29">
        <f t="shared" si="14"/>
        <v>42045</v>
      </c>
      <c r="G922" s="30">
        <f>таблица[[#This Row],[дата]]+таблица[[#This Row],[время]]</f>
        <v>42045.822916666664</v>
      </c>
    </row>
    <row r="923" spans="1:7" ht="18.75" x14ac:dyDescent="0.3">
      <c r="A923" s="25">
        <v>2015</v>
      </c>
      <c r="B923" s="26">
        <v>2</v>
      </c>
      <c r="C923" s="26">
        <v>10</v>
      </c>
      <c r="D923" s="27">
        <v>0.83333333333333337</v>
      </c>
      <c r="E923" s="28">
        <v>0.30299999999999727</v>
      </c>
      <c r="F923" s="29">
        <f t="shared" si="14"/>
        <v>42045</v>
      </c>
      <c r="G923" s="30">
        <f>таблица[[#This Row],[дата]]+таблица[[#This Row],[время]]</f>
        <v>42045.833333333336</v>
      </c>
    </row>
    <row r="924" spans="1:7" ht="18.75" x14ac:dyDescent="0.3">
      <c r="A924" s="25">
        <v>2015</v>
      </c>
      <c r="B924" s="26">
        <v>2</v>
      </c>
      <c r="C924" s="26">
        <v>10</v>
      </c>
      <c r="D924" s="27">
        <v>0.84375</v>
      </c>
      <c r="E924" s="28">
        <v>0.34099999999999397</v>
      </c>
      <c r="F924" s="29">
        <f t="shared" si="14"/>
        <v>42045</v>
      </c>
      <c r="G924" s="30">
        <f>таблица[[#This Row],[дата]]+таблица[[#This Row],[время]]</f>
        <v>42045.84375</v>
      </c>
    </row>
    <row r="925" spans="1:7" ht="18.75" x14ac:dyDescent="0.3">
      <c r="A925" s="25">
        <v>2015</v>
      </c>
      <c r="B925" s="26">
        <v>2</v>
      </c>
      <c r="C925" s="26">
        <v>10</v>
      </c>
      <c r="D925" s="27">
        <v>0.85416666666666663</v>
      </c>
      <c r="E925" s="28">
        <v>0.42999999999999261</v>
      </c>
      <c r="F925" s="29">
        <f t="shared" si="14"/>
        <v>42045</v>
      </c>
      <c r="G925" s="30">
        <f>таблица[[#This Row],[дата]]+таблица[[#This Row],[время]]</f>
        <v>42045.854166666664</v>
      </c>
    </row>
    <row r="926" spans="1:7" ht="18.75" x14ac:dyDescent="0.3">
      <c r="A926" s="25">
        <v>2015</v>
      </c>
      <c r="B926" s="26">
        <v>2</v>
      </c>
      <c r="C926" s="26">
        <v>10</v>
      </c>
      <c r="D926" s="27">
        <v>0.86458333333333337</v>
      </c>
      <c r="E926" s="28">
        <v>0.42499999999999716</v>
      </c>
      <c r="F926" s="29">
        <f t="shared" si="14"/>
        <v>42045</v>
      </c>
      <c r="G926" s="30">
        <f>таблица[[#This Row],[дата]]+таблица[[#This Row],[время]]</f>
        <v>42045.864583333336</v>
      </c>
    </row>
    <row r="927" spans="1:7" ht="18.75" x14ac:dyDescent="0.3">
      <c r="A927" s="25">
        <v>2015</v>
      </c>
      <c r="B927" s="26">
        <v>2</v>
      </c>
      <c r="C927" s="26">
        <v>10</v>
      </c>
      <c r="D927" s="27">
        <v>0.875</v>
      </c>
      <c r="E927" s="28">
        <v>0.35299999999999443</v>
      </c>
      <c r="F927" s="29">
        <f t="shared" si="14"/>
        <v>42045</v>
      </c>
      <c r="G927" s="30">
        <f>таблица[[#This Row],[дата]]+таблица[[#This Row],[время]]</f>
        <v>42045.875</v>
      </c>
    </row>
    <row r="928" spans="1:7" ht="18.75" x14ac:dyDescent="0.3">
      <c r="A928" s="25">
        <v>2015</v>
      </c>
      <c r="B928" s="26">
        <v>2</v>
      </c>
      <c r="C928" s="26">
        <v>10</v>
      </c>
      <c r="D928" s="27">
        <v>0.88541666666666663</v>
      </c>
      <c r="E928" s="28">
        <v>0.38199999999999079</v>
      </c>
      <c r="F928" s="29">
        <f t="shared" si="14"/>
        <v>42045</v>
      </c>
      <c r="G928" s="30">
        <f>таблица[[#This Row],[дата]]+таблица[[#This Row],[время]]</f>
        <v>42045.885416666664</v>
      </c>
    </row>
    <row r="929" spans="1:7" ht="18.75" x14ac:dyDescent="0.3">
      <c r="A929" s="25">
        <v>2015</v>
      </c>
      <c r="B929" s="26">
        <v>2</v>
      </c>
      <c r="C929" s="26">
        <v>10</v>
      </c>
      <c r="D929" s="27">
        <v>0.89583333333333337</v>
      </c>
      <c r="E929" s="28">
        <v>0.29799999999998761</v>
      </c>
      <c r="F929" s="29">
        <f t="shared" si="14"/>
        <v>42045</v>
      </c>
      <c r="G929" s="30">
        <f>таблица[[#This Row],[дата]]+таблица[[#This Row],[время]]</f>
        <v>42045.895833333336</v>
      </c>
    </row>
    <row r="930" spans="1:7" ht="18.75" x14ac:dyDescent="0.3">
      <c r="A930" s="25">
        <v>2015</v>
      </c>
      <c r="B930" s="26">
        <v>2</v>
      </c>
      <c r="C930" s="26">
        <v>10</v>
      </c>
      <c r="D930" s="27">
        <v>0.90625</v>
      </c>
      <c r="E930" s="28">
        <v>0.30500000000000682</v>
      </c>
      <c r="F930" s="29">
        <f t="shared" si="14"/>
        <v>42045</v>
      </c>
      <c r="G930" s="30">
        <f>таблица[[#This Row],[дата]]+таблица[[#This Row],[время]]</f>
        <v>42045.90625</v>
      </c>
    </row>
    <row r="931" spans="1:7" ht="18.75" x14ac:dyDescent="0.3">
      <c r="A931" s="25">
        <v>2015</v>
      </c>
      <c r="B931" s="26">
        <v>2</v>
      </c>
      <c r="C931" s="26">
        <v>10</v>
      </c>
      <c r="D931" s="27">
        <v>0.91666666666666663</v>
      </c>
      <c r="E931" s="28">
        <v>0.26300000000000523</v>
      </c>
      <c r="F931" s="29">
        <f t="shared" si="14"/>
        <v>42045</v>
      </c>
      <c r="G931" s="30">
        <f>таблица[[#This Row],[дата]]+таблица[[#This Row],[время]]</f>
        <v>42045.916666666664</v>
      </c>
    </row>
    <row r="932" spans="1:7" ht="18.75" x14ac:dyDescent="0.3">
      <c r="A932" s="25">
        <v>2015</v>
      </c>
      <c r="B932" s="26">
        <v>2</v>
      </c>
      <c r="C932" s="26">
        <v>10</v>
      </c>
      <c r="D932" s="27">
        <v>0.92708333333333337</v>
      </c>
      <c r="E932" s="28">
        <v>0.23999999999999488</v>
      </c>
      <c r="F932" s="29">
        <f t="shared" si="14"/>
        <v>42045</v>
      </c>
      <c r="G932" s="30">
        <f>таблица[[#This Row],[дата]]+таблица[[#This Row],[время]]</f>
        <v>42045.927083333336</v>
      </c>
    </row>
    <row r="933" spans="1:7" ht="18.75" x14ac:dyDescent="0.3">
      <c r="A933" s="25">
        <v>2015</v>
      </c>
      <c r="B933" s="26">
        <v>2</v>
      </c>
      <c r="C933" s="26">
        <v>10</v>
      </c>
      <c r="D933" s="27">
        <v>0.9375</v>
      </c>
      <c r="E933" s="28">
        <v>0.27700000000000102</v>
      </c>
      <c r="F933" s="29">
        <f t="shared" si="14"/>
        <v>42045</v>
      </c>
      <c r="G933" s="30">
        <f>таблица[[#This Row],[дата]]+таблица[[#This Row],[время]]</f>
        <v>42045.9375</v>
      </c>
    </row>
    <row r="934" spans="1:7" ht="18.75" x14ac:dyDescent="0.3">
      <c r="A934" s="25">
        <v>2015</v>
      </c>
      <c r="B934" s="26">
        <v>2</v>
      </c>
      <c r="C934" s="26">
        <v>10</v>
      </c>
      <c r="D934" s="27">
        <v>0.94791666666666663</v>
      </c>
      <c r="E934" s="28">
        <v>0.34100000000000819</v>
      </c>
      <c r="F934" s="29">
        <f t="shared" si="14"/>
        <v>42045</v>
      </c>
      <c r="G934" s="30">
        <f>таблица[[#This Row],[дата]]+таблица[[#This Row],[время]]</f>
        <v>42045.947916666664</v>
      </c>
    </row>
    <row r="935" spans="1:7" ht="18.75" x14ac:dyDescent="0.3">
      <c r="A935" s="25">
        <v>2015</v>
      </c>
      <c r="B935" s="26">
        <v>2</v>
      </c>
      <c r="C935" s="26">
        <v>10</v>
      </c>
      <c r="D935" s="27">
        <v>0.95833333333333337</v>
      </c>
      <c r="E935" s="28">
        <v>0.28999999999999204</v>
      </c>
      <c r="F935" s="29">
        <f t="shared" si="14"/>
        <v>42045</v>
      </c>
      <c r="G935" s="30">
        <f>таблица[[#This Row],[дата]]+таблица[[#This Row],[время]]</f>
        <v>42045.958333333336</v>
      </c>
    </row>
    <row r="936" spans="1:7" ht="18.75" x14ac:dyDescent="0.3">
      <c r="A936" s="25">
        <v>2015</v>
      </c>
      <c r="B936" s="26">
        <v>2</v>
      </c>
      <c r="C936" s="26">
        <v>10</v>
      </c>
      <c r="D936" s="27">
        <v>0.96875</v>
      </c>
      <c r="E936" s="28">
        <v>0.29500000000000171</v>
      </c>
      <c r="F936" s="29">
        <f t="shared" si="14"/>
        <v>42045</v>
      </c>
      <c r="G936" s="30">
        <f>таблица[[#This Row],[дата]]+таблица[[#This Row],[время]]</f>
        <v>42045.96875</v>
      </c>
    </row>
    <row r="937" spans="1:7" ht="18.75" x14ac:dyDescent="0.3">
      <c r="A937" s="25">
        <v>2015</v>
      </c>
      <c r="B937" s="26">
        <v>2</v>
      </c>
      <c r="C937" s="26">
        <v>10</v>
      </c>
      <c r="D937" s="27">
        <v>0.97916666666666663</v>
      </c>
      <c r="E937" s="28">
        <v>0.17700000000000671</v>
      </c>
      <c r="F937" s="29">
        <f t="shared" si="14"/>
        <v>42045</v>
      </c>
      <c r="G937" s="30">
        <f>таблица[[#This Row],[дата]]+таблица[[#This Row],[время]]</f>
        <v>42045.979166666664</v>
      </c>
    </row>
    <row r="938" spans="1:7" ht="18.75" x14ac:dyDescent="0.3">
      <c r="A938" s="25">
        <v>2015</v>
      </c>
      <c r="B938" s="26">
        <v>2</v>
      </c>
      <c r="C938" s="26">
        <v>10</v>
      </c>
      <c r="D938" s="27">
        <v>0.98958333333333337</v>
      </c>
      <c r="E938" s="28">
        <v>0.15000000000000568</v>
      </c>
      <c r="F938" s="29">
        <f t="shared" si="14"/>
        <v>42045</v>
      </c>
      <c r="G938" s="30">
        <f>таблица[[#This Row],[дата]]+таблица[[#This Row],[время]]</f>
        <v>42045.989583333336</v>
      </c>
    </row>
    <row r="939" spans="1:7" ht="18.75" x14ac:dyDescent="0.3">
      <c r="A939" s="25">
        <v>2015</v>
      </c>
      <c r="B939" s="26">
        <v>2</v>
      </c>
      <c r="C939" s="26">
        <v>11</v>
      </c>
      <c r="D939" s="27">
        <v>0</v>
      </c>
      <c r="E939" s="28">
        <v>0.15299999999999159</v>
      </c>
      <c r="F939" s="29">
        <f t="shared" si="14"/>
        <v>42046</v>
      </c>
      <c r="G939" s="30">
        <f>таблица[[#This Row],[дата]]+таблица[[#This Row],[время]]</f>
        <v>42046</v>
      </c>
    </row>
    <row r="940" spans="1:7" ht="18.75" x14ac:dyDescent="0.3">
      <c r="A940" s="25">
        <v>2015</v>
      </c>
      <c r="B940" s="26">
        <v>2</v>
      </c>
      <c r="C940" s="26">
        <v>11</v>
      </c>
      <c r="D940" s="27">
        <v>1.0416666666666666E-2</v>
      </c>
      <c r="E940" s="28">
        <v>0.14199999999999591</v>
      </c>
      <c r="F940" s="29">
        <f t="shared" si="14"/>
        <v>42046</v>
      </c>
      <c r="G940" s="30">
        <f>таблица[[#This Row],[дата]]+таблица[[#This Row],[время]]</f>
        <v>42046.010416666664</v>
      </c>
    </row>
    <row r="941" spans="1:7" ht="18.75" x14ac:dyDescent="0.3">
      <c r="A941" s="25">
        <v>2015</v>
      </c>
      <c r="B941" s="26">
        <v>2</v>
      </c>
      <c r="C941" s="26">
        <v>11</v>
      </c>
      <c r="D941" s="27">
        <v>2.0833333333333332E-2</v>
      </c>
      <c r="E941" s="28">
        <v>0.17799999999999727</v>
      </c>
      <c r="F941" s="29">
        <f t="shared" si="14"/>
        <v>42046</v>
      </c>
      <c r="G941" s="30">
        <f>таблица[[#This Row],[дата]]+таблица[[#This Row],[время]]</f>
        <v>42046.020833333336</v>
      </c>
    </row>
    <row r="942" spans="1:7" ht="18.75" x14ac:dyDescent="0.3">
      <c r="A942" s="25">
        <v>2015</v>
      </c>
      <c r="B942" s="26">
        <v>2</v>
      </c>
      <c r="C942" s="26">
        <v>11</v>
      </c>
      <c r="D942" s="27">
        <v>3.125E-2</v>
      </c>
      <c r="E942" s="28">
        <v>0.17300000000000182</v>
      </c>
      <c r="F942" s="29">
        <f t="shared" si="14"/>
        <v>42046</v>
      </c>
      <c r="G942" s="30">
        <f>таблица[[#This Row],[дата]]+таблица[[#This Row],[время]]</f>
        <v>42046.03125</v>
      </c>
    </row>
    <row r="943" spans="1:7" ht="18.75" x14ac:dyDescent="0.3">
      <c r="A943" s="25">
        <v>2015</v>
      </c>
      <c r="B943" s="26">
        <v>2</v>
      </c>
      <c r="C943" s="26">
        <v>11</v>
      </c>
      <c r="D943" s="27">
        <v>4.1666666666666664E-2</v>
      </c>
      <c r="E943" s="28">
        <v>0.20600000000000307</v>
      </c>
      <c r="F943" s="29">
        <f t="shared" si="14"/>
        <v>42046</v>
      </c>
      <c r="G943" s="30">
        <f>таблица[[#This Row],[дата]]+таблица[[#This Row],[время]]</f>
        <v>42046.041666666664</v>
      </c>
    </row>
    <row r="944" spans="1:7" ht="18.75" x14ac:dyDescent="0.3">
      <c r="A944" s="25">
        <v>2015</v>
      </c>
      <c r="B944" s="26">
        <v>2</v>
      </c>
      <c r="C944" s="26">
        <v>11</v>
      </c>
      <c r="D944" s="27">
        <v>5.2083333333333336E-2</v>
      </c>
      <c r="E944" s="28">
        <v>0.24099999999999966</v>
      </c>
      <c r="F944" s="29">
        <f t="shared" si="14"/>
        <v>42046</v>
      </c>
      <c r="G944" s="30">
        <f>таблица[[#This Row],[дата]]+таблица[[#This Row],[время]]</f>
        <v>42046.052083333336</v>
      </c>
    </row>
    <row r="945" spans="1:7" ht="18.75" x14ac:dyDescent="0.3">
      <c r="A945" s="25">
        <v>2015</v>
      </c>
      <c r="B945" s="26">
        <v>2</v>
      </c>
      <c r="C945" s="26">
        <v>11</v>
      </c>
      <c r="D945" s="27">
        <v>6.25E-2</v>
      </c>
      <c r="E945" s="28">
        <v>0.18200000000000216</v>
      </c>
      <c r="F945" s="29">
        <f t="shared" si="14"/>
        <v>42046</v>
      </c>
      <c r="G945" s="30">
        <f>таблица[[#This Row],[дата]]+таблица[[#This Row],[время]]</f>
        <v>42046.0625</v>
      </c>
    </row>
    <row r="946" spans="1:7" ht="18.75" x14ac:dyDescent="0.3">
      <c r="A946" s="25">
        <v>2015</v>
      </c>
      <c r="B946" s="26">
        <v>2</v>
      </c>
      <c r="C946" s="26">
        <v>11</v>
      </c>
      <c r="D946" s="27">
        <v>7.2916666666666671E-2</v>
      </c>
      <c r="E946" s="28">
        <v>0.11699999999999022</v>
      </c>
      <c r="F946" s="29">
        <f t="shared" si="14"/>
        <v>42046</v>
      </c>
      <c r="G946" s="30">
        <f>таблица[[#This Row],[дата]]+таблица[[#This Row],[время]]</f>
        <v>42046.072916666664</v>
      </c>
    </row>
    <row r="947" spans="1:7" ht="18.75" x14ac:dyDescent="0.3">
      <c r="A947" s="25">
        <v>2015</v>
      </c>
      <c r="B947" s="26">
        <v>2</v>
      </c>
      <c r="C947" s="26">
        <v>11</v>
      </c>
      <c r="D947" s="27">
        <v>8.3333333333333329E-2</v>
      </c>
      <c r="E947" s="28">
        <v>0.22399999999998954</v>
      </c>
      <c r="F947" s="29">
        <f t="shared" si="14"/>
        <v>42046</v>
      </c>
      <c r="G947" s="30">
        <f>таблица[[#This Row],[дата]]+таблица[[#This Row],[время]]</f>
        <v>42046.083333333336</v>
      </c>
    </row>
    <row r="948" spans="1:7" ht="18.75" x14ac:dyDescent="0.3">
      <c r="A948" s="25">
        <v>2015</v>
      </c>
      <c r="B948" s="26">
        <v>2</v>
      </c>
      <c r="C948" s="26">
        <v>11</v>
      </c>
      <c r="D948" s="27">
        <v>9.375E-2</v>
      </c>
      <c r="E948" s="28">
        <v>0.26500000000000057</v>
      </c>
      <c r="F948" s="29">
        <f t="shared" si="14"/>
        <v>42046</v>
      </c>
      <c r="G948" s="30">
        <f>таблица[[#This Row],[дата]]+таблица[[#This Row],[время]]</f>
        <v>42046.09375</v>
      </c>
    </row>
    <row r="949" spans="1:7" ht="18.75" x14ac:dyDescent="0.3">
      <c r="A949" s="25">
        <v>2015</v>
      </c>
      <c r="B949" s="26">
        <v>2</v>
      </c>
      <c r="C949" s="26">
        <v>11</v>
      </c>
      <c r="D949" s="27">
        <v>0.10416666666666667</v>
      </c>
      <c r="E949" s="28">
        <v>0.30800000000000693</v>
      </c>
      <c r="F949" s="29">
        <f t="shared" si="14"/>
        <v>42046</v>
      </c>
      <c r="G949" s="30">
        <f>таблица[[#This Row],[дата]]+таблица[[#This Row],[время]]</f>
        <v>42046.104166666664</v>
      </c>
    </row>
    <row r="950" spans="1:7" ht="18.75" x14ac:dyDescent="0.3">
      <c r="A950" s="25">
        <v>2015</v>
      </c>
      <c r="B950" s="26">
        <v>2</v>
      </c>
      <c r="C950" s="26">
        <v>11</v>
      </c>
      <c r="D950" s="27">
        <v>0.11458333333333333</v>
      </c>
      <c r="E950" s="28">
        <v>0.29399999999999693</v>
      </c>
      <c r="F950" s="29">
        <f t="shared" si="14"/>
        <v>42046</v>
      </c>
      <c r="G950" s="30">
        <f>таблица[[#This Row],[дата]]+таблица[[#This Row],[время]]</f>
        <v>42046.114583333336</v>
      </c>
    </row>
    <row r="951" spans="1:7" ht="18.75" x14ac:dyDescent="0.3">
      <c r="A951" s="25">
        <v>2015</v>
      </c>
      <c r="B951" s="26">
        <v>2</v>
      </c>
      <c r="C951" s="26">
        <v>11</v>
      </c>
      <c r="D951" s="27">
        <v>0.125</v>
      </c>
      <c r="E951" s="28">
        <v>0.2879999999999967</v>
      </c>
      <c r="F951" s="29">
        <f t="shared" si="14"/>
        <v>42046</v>
      </c>
      <c r="G951" s="30">
        <f>таблица[[#This Row],[дата]]+таблица[[#This Row],[время]]</f>
        <v>42046.125</v>
      </c>
    </row>
    <row r="952" spans="1:7" ht="18.75" x14ac:dyDescent="0.3">
      <c r="A952" s="25">
        <v>2015</v>
      </c>
      <c r="B952" s="26">
        <v>2</v>
      </c>
      <c r="C952" s="26">
        <v>11</v>
      </c>
      <c r="D952" s="27">
        <v>0.13541666666666666</v>
      </c>
      <c r="E952" s="28">
        <v>0.33599999999999852</v>
      </c>
      <c r="F952" s="29">
        <f t="shared" si="14"/>
        <v>42046</v>
      </c>
      <c r="G952" s="30">
        <f>таблица[[#This Row],[дата]]+таблица[[#This Row],[время]]</f>
        <v>42046.135416666664</v>
      </c>
    </row>
    <row r="953" spans="1:7" ht="18.75" x14ac:dyDescent="0.3">
      <c r="A953" s="25">
        <v>2015</v>
      </c>
      <c r="B953" s="26">
        <v>2</v>
      </c>
      <c r="C953" s="26">
        <v>11</v>
      </c>
      <c r="D953" s="27">
        <v>0.14583333333333334</v>
      </c>
      <c r="E953" s="28">
        <v>0.35999999999999943</v>
      </c>
      <c r="F953" s="29">
        <f t="shared" si="14"/>
        <v>42046</v>
      </c>
      <c r="G953" s="30">
        <f>таблица[[#This Row],[дата]]+таблица[[#This Row],[время]]</f>
        <v>42046.145833333336</v>
      </c>
    </row>
    <row r="954" spans="1:7" ht="18.75" x14ac:dyDescent="0.3">
      <c r="A954" s="25">
        <v>2015</v>
      </c>
      <c r="B954" s="26">
        <v>2</v>
      </c>
      <c r="C954" s="26">
        <v>11</v>
      </c>
      <c r="D954" s="27">
        <v>0.15625</v>
      </c>
      <c r="E954" s="28">
        <v>0.34600000000000364</v>
      </c>
      <c r="F954" s="29">
        <f t="shared" si="14"/>
        <v>42046</v>
      </c>
      <c r="G954" s="30">
        <f>таблица[[#This Row],[дата]]+таблица[[#This Row],[время]]</f>
        <v>42046.15625</v>
      </c>
    </row>
    <row r="955" spans="1:7" ht="18.75" x14ac:dyDescent="0.3">
      <c r="A955" s="25">
        <v>2015</v>
      </c>
      <c r="B955" s="26">
        <v>2</v>
      </c>
      <c r="C955" s="26">
        <v>11</v>
      </c>
      <c r="D955" s="27">
        <v>0.16666666666666666</v>
      </c>
      <c r="E955" s="28">
        <v>0.3230000000000075</v>
      </c>
      <c r="F955" s="29">
        <f t="shared" si="14"/>
        <v>42046</v>
      </c>
      <c r="G955" s="30">
        <f>таблица[[#This Row],[дата]]+таблица[[#This Row],[время]]</f>
        <v>42046.166666666664</v>
      </c>
    </row>
    <row r="956" spans="1:7" ht="18.75" x14ac:dyDescent="0.3">
      <c r="A956" s="25">
        <v>2015</v>
      </c>
      <c r="B956" s="26">
        <v>2</v>
      </c>
      <c r="C956" s="26">
        <v>11</v>
      </c>
      <c r="D956" s="27">
        <v>0.17708333333333334</v>
      </c>
      <c r="E956" s="28">
        <v>0.32399999999999807</v>
      </c>
      <c r="F956" s="29">
        <f t="shared" si="14"/>
        <v>42046</v>
      </c>
      <c r="G956" s="30">
        <f>таблица[[#This Row],[дата]]+таблица[[#This Row],[время]]</f>
        <v>42046.177083333336</v>
      </c>
    </row>
    <row r="957" spans="1:7" ht="18.75" x14ac:dyDescent="0.3">
      <c r="A957" s="25">
        <v>2015</v>
      </c>
      <c r="B957" s="26">
        <v>2</v>
      </c>
      <c r="C957" s="26">
        <v>11</v>
      </c>
      <c r="D957" s="27">
        <v>0.1875</v>
      </c>
      <c r="E957" s="28">
        <v>0.36899999999999977</v>
      </c>
      <c r="F957" s="29">
        <f t="shared" si="14"/>
        <v>42046</v>
      </c>
      <c r="G957" s="30">
        <f>таблица[[#This Row],[дата]]+таблица[[#This Row],[время]]</f>
        <v>42046.1875</v>
      </c>
    </row>
    <row r="958" spans="1:7" ht="18.75" x14ac:dyDescent="0.3">
      <c r="A958" s="25">
        <v>2015</v>
      </c>
      <c r="B958" s="26">
        <v>2</v>
      </c>
      <c r="C958" s="26">
        <v>11</v>
      </c>
      <c r="D958" s="27">
        <v>0.19791666666666666</v>
      </c>
      <c r="E958" s="28">
        <v>0.37699999999999534</v>
      </c>
      <c r="F958" s="29">
        <f t="shared" si="14"/>
        <v>42046</v>
      </c>
      <c r="G958" s="30">
        <f>таблица[[#This Row],[дата]]+таблица[[#This Row],[время]]</f>
        <v>42046.197916666664</v>
      </c>
    </row>
    <row r="959" spans="1:7" ht="18.75" x14ac:dyDescent="0.3">
      <c r="A959" s="25">
        <v>2015</v>
      </c>
      <c r="B959" s="26">
        <v>2</v>
      </c>
      <c r="C959" s="26">
        <v>11</v>
      </c>
      <c r="D959" s="27">
        <v>0.20833333333333334</v>
      </c>
      <c r="E959" s="28">
        <v>0.32799999999998875</v>
      </c>
      <c r="F959" s="29">
        <f t="shared" si="14"/>
        <v>42046</v>
      </c>
      <c r="G959" s="30">
        <f>таблица[[#This Row],[дата]]+таблица[[#This Row],[время]]</f>
        <v>42046.208333333336</v>
      </c>
    </row>
    <row r="960" spans="1:7" ht="18.75" x14ac:dyDescent="0.3">
      <c r="A960" s="25">
        <v>2015</v>
      </c>
      <c r="B960" s="26">
        <v>2</v>
      </c>
      <c r="C960" s="26">
        <v>11</v>
      </c>
      <c r="D960" s="27">
        <v>0.21875</v>
      </c>
      <c r="E960" s="28">
        <v>0.30200000000000671</v>
      </c>
      <c r="F960" s="29">
        <f t="shared" si="14"/>
        <v>42046</v>
      </c>
      <c r="G960" s="30">
        <f>таблица[[#This Row],[дата]]+таблица[[#This Row],[время]]</f>
        <v>42046.21875</v>
      </c>
    </row>
    <row r="961" spans="1:7" ht="18.75" x14ac:dyDescent="0.3">
      <c r="A961" s="25">
        <v>2015</v>
      </c>
      <c r="B961" s="26">
        <v>2</v>
      </c>
      <c r="C961" s="26">
        <v>11</v>
      </c>
      <c r="D961" s="27">
        <v>0.22916666666666666</v>
      </c>
      <c r="E961" s="28">
        <v>0.28199999999999648</v>
      </c>
      <c r="F961" s="29">
        <f t="shared" si="14"/>
        <v>42046</v>
      </c>
      <c r="G961" s="30">
        <f>таблица[[#This Row],[дата]]+таблица[[#This Row],[время]]</f>
        <v>42046.229166666664</v>
      </c>
    </row>
    <row r="962" spans="1:7" ht="18.75" x14ac:dyDescent="0.3">
      <c r="A962" s="25">
        <v>2015</v>
      </c>
      <c r="B962" s="26">
        <v>2</v>
      </c>
      <c r="C962" s="26">
        <v>11</v>
      </c>
      <c r="D962" s="27">
        <v>0.23958333333333334</v>
      </c>
      <c r="E962" s="28">
        <v>0.24000000000000909</v>
      </c>
      <c r="F962" s="29">
        <f t="shared" ref="F962:F1025" si="15">DATEVALUE(CONCATENATE(A962,".",B962,".",C962))</f>
        <v>42046</v>
      </c>
      <c r="G962" s="30">
        <f>таблица[[#This Row],[дата]]+таблица[[#This Row],[время]]</f>
        <v>42046.239583333336</v>
      </c>
    </row>
    <row r="963" spans="1:7" ht="18.75" x14ac:dyDescent="0.3">
      <c r="A963" s="25">
        <v>2015</v>
      </c>
      <c r="B963" s="26">
        <v>2</v>
      </c>
      <c r="C963" s="26">
        <v>11</v>
      </c>
      <c r="D963" s="27">
        <v>0.25</v>
      </c>
      <c r="E963" s="28">
        <v>0.25199999999999534</v>
      </c>
      <c r="F963" s="29">
        <f t="shared" si="15"/>
        <v>42046</v>
      </c>
      <c r="G963" s="30">
        <f>таблица[[#This Row],[дата]]+таблица[[#This Row],[время]]</f>
        <v>42046.25</v>
      </c>
    </row>
    <row r="964" spans="1:7" ht="18.75" x14ac:dyDescent="0.3">
      <c r="A964" s="25">
        <v>2015</v>
      </c>
      <c r="B964" s="26">
        <v>2</v>
      </c>
      <c r="C964" s="26">
        <v>11</v>
      </c>
      <c r="D964" s="27">
        <v>0.26041666666666669</v>
      </c>
      <c r="E964" s="28">
        <v>0.257000000000005</v>
      </c>
      <c r="F964" s="29">
        <f t="shared" si="15"/>
        <v>42046</v>
      </c>
      <c r="G964" s="30">
        <f>таблица[[#This Row],[дата]]+таблица[[#This Row],[время]]</f>
        <v>42046.260416666664</v>
      </c>
    </row>
    <row r="965" spans="1:7" ht="18.75" x14ac:dyDescent="0.3">
      <c r="A965" s="25">
        <v>2015</v>
      </c>
      <c r="B965" s="26">
        <v>2</v>
      </c>
      <c r="C965" s="26">
        <v>11</v>
      </c>
      <c r="D965" s="27">
        <v>0.27083333333333331</v>
      </c>
      <c r="E965" s="28">
        <v>0.22799999999999443</v>
      </c>
      <c r="F965" s="29">
        <f t="shared" si="15"/>
        <v>42046</v>
      </c>
      <c r="G965" s="30">
        <f>таблица[[#This Row],[дата]]+таблица[[#This Row],[время]]</f>
        <v>42046.270833333336</v>
      </c>
    </row>
    <row r="966" spans="1:7" ht="18.75" x14ac:dyDescent="0.3">
      <c r="A966" s="25">
        <v>2015</v>
      </c>
      <c r="B966" s="26">
        <v>2</v>
      </c>
      <c r="C966" s="26">
        <v>11</v>
      </c>
      <c r="D966" s="27">
        <v>0.28125</v>
      </c>
      <c r="E966" s="28">
        <v>0.27500000000000568</v>
      </c>
      <c r="F966" s="29">
        <f t="shared" si="15"/>
        <v>42046</v>
      </c>
      <c r="G966" s="30">
        <f>таблица[[#This Row],[дата]]+таблица[[#This Row],[время]]</f>
        <v>42046.28125</v>
      </c>
    </row>
    <row r="967" spans="1:7" ht="18.75" x14ac:dyDescent="0.3">
      <c r="A967" s="25">
        <v>2015</v>
      </c>
      <c r="B967" s="26">
        <v>2</v>
      </c>
      <c r="C967" s="26">
        <v>11</v>
      </c>
      <c r="D967" s="27">
        <v>0.29166666666666669</v>
      </c>
      <c r="E967" s="28">
        <v>0.31199999999999761</v>
      </c>
      <c r="F967" s="29">
        <f t="shared" si="15"/>
        <v>42046</v>
      </c>
      <c r="G967" s="30">
        <f>таблица[[#This Row],[дата]]+таблица[[#This Row],[время]]</f>
        <v>42046.291666666664</v>
      </c>
    </row>
    <row r="968" spans="1:7" ht="18.75" x14ac:dyDescent="0.3">
      <c r="A968" s="25">
        <v>2015</v>
      </c>
      <c r="B968" s="26">
        <v>2</v>
      </c>
      <c r="C968" s="26">
        <v>11</v>
      </c>
      <c r="D968" s="27">
        <v>0.30208333333333331</v>
      </c>
      <c r="E968" s="28">
        <v>0.39199999999999591</v>
      </c>
      <c r="F968" s="29">
        <f t="shared" si="15"/>
        <v>42046</v>
      </c>
      <c r="G968" s="30">
        <f>таблица[[#This Row],[дата]]+таблица[[#This Row],[время]]</f>
        <v>42046.302083333336</v>
      </c>
    </row>
    <row r="969" spans="1:7" ht="18.75" x14ac:dyDescent="0.3">
      <c r="A969" s="25">
        <v>2015</v>
      </c>
      <c r="B969" s="26">
        <v>2</v>
      </c>
      <c r="C969" s="26">
        <v>11</v>
      </c>
      <c r="D969" s="27">
        <v>0.3125</v>
      </c>
      <c r="E969" s="28">
        <v>0.41100000000000136</v>
      </c>
      <c r="F969" s="29">
        <f t="shared" si="15"/>
        <v>42046</v>
      </c>
      <c r="G969" s="30">
        <f>таблица[[#This Row],[дата]]+таблица[[#This Row],[время]]</f>
        <v>42046.3125</v>
      </c>
    </row>
    <row r="970" spans="1:7" ht="18.75" x14ac:dyDescent="0.3">
      <c r="A970" s="25">
        <v>2015</v>
      </c>
      <c r="B970" s="26">
        <v>2</v>
      </c>
      <c r="C970" s="26">
        <v>11</v>
      </c>
      <c r="D970" s="27">
        <v>0.32291666666666669</v>
      </c>
      <c r="E970" s="28">
        <v>0.31999999999999318</v>
      </c>
      <c r="F970" s="29">
        <f t="shared" si="15"/>
        <v>42046</v>
      </c>
      <c r="G970" s="30">
        <f>таблица[[#This Row],[дата]]+таблица[[#This Row],[время]]</f>
        <v>42046.322916666664</v>
      </c>
    </row>
    <row r="971" spans="1:7" ht="18.75" x14ac:dyDescent="0.3">
      <c r="A971" s="25">
        <v>2015</v>
      </c>
      <c r="B971" s="26">
        <v>2</v>
      </c>
      <c r="C971" s="26">
        <v>11</v>
      </c>
      <c r="D971" s="27">
        <v>0.33333333333333331</v>
      </c>
      <c r="E971" s="28">
        <v>0.43699999999999761</v>
      </c>
      <c r="F971" s="29">
        <f t="shared" si="15"/>
        <v>42046</v>
      </c>
      <c r="G971" s="30">
        <f>таблица[[#This Row],[дата]]+таблица[[#This Row],[время]]</f>
        <v>42046.333333333336</v>
      </c>
    </row>
    <row r="972" spans="1:7" ht="18.75" x14ac:dyDescent="0.3">
      <c r="A972" s="25">
        <v>2015</v>
      </c>
      <c r="B972" s="26">
        <v>2</v>
      </c>
      <c r="C972" s="26">
        <v>11</v>
      </c>
      <c r="D972" s="27">
        <v>0.34375</v>
      </c>
      <c r="E972" s="28">
        <v>0.36299999999999955</v>
      </c>
      <c r="F972" s="29">
        <f t="shared" si="15"/>
        <v>42046</v>
      </c>
      <c r="G972" s="30">
        <f>таблица[[#This Row],[дата]]+таблица[[#This Row],[время]]</f>
        <v>42046.34375</v>
      </c>
    </row>
    <row r="973" spans="1:7" ht="18.75" x14ac:dyDescent="0.3">
      <c r="A973" s="25">
        <v>2015</v>
      </c>
      <c r="B973" s="26">
        <v>2</v>
      </c>
      <c r="C973" s="26">
        <v>11</v>
      </c>
      <c r="D973" s="27">
        <v>0.35416666666666669</v>
      </c>
      <c r="E973" s="28">
        <v>0.37599999999999056</v>
      </c>
      <c r="F973" s="29">
        <f t="shared" si="15"/>
        <v>42046</v>
      </c>
      <c r="G973" s="30">
        <f>таблица[[#This Row],[дата]]+таблица[[#This Row],[время]]</f>
        <v>42046.354166666664</v>
      </c>
    </row>
    <row r="974" spans="1:7" ht="18.75" x14ac:dyDescent="0.3">
      <c r="A974" s="25">
        <v>2015</v>
      </c>
      <c r="B974" s="26">
        <v>2</v>
      </c>
      <c r="C974" s="26">
        <v>11</v>
      </c>
      <c r="D974" s="27">
        <v>0.36458333333333331</v>
      </c>
      <c r="E974" s="28">
        <v>0.35500000000000398</v>
      </c>
      <c r="F974" s="29">
        <f t="shared" si="15"/>
        <v>42046</v>
      </c>
      <c r="G974" s="30">
        <f>таблица[[#This Row],[дата]]+таблица[[#This Row],[время]]</f>
        <v>42046.364583333336</v>
      </c>
    </row>
    <row r="975" spans="1:7" ht="18.75" x14ac:dyDescent="0.3">
      <c r="A975" s="25">
        <v>2015</v>
      </c>
      <c r="B975" s="26">
        <v>2</v>
      </c>
      <c r="C975" s="26">
        <v>11</v>
      </c>
      <c r="D975" s="27">
        <v>0.375</v>
      </c>
      <c r="E975" s="28">
        <v>0.43500000000000227</v>
      </c>
      <c r="F975" s="29">
        <f t="shared" si="15"/>
        <v>42046</v>
      </c>
      <c r="G975" s="30">
        <f>таблица[[#This Row],[дата]]+таблица[[#This Row],[время]]</f>
        <v>42046.375</v>
      </c>
    </row>
    <row r="976" spans="1:7" ht="18.75" x14ac:dyDescent="0.3">
      <c r="A976" s="25">
        <v>2015</v>
      </c>
      <c r="B976" s="26">
        <v>2</v>
      </c>
      <c r="C976" s="26">
        <v>11</v>
      </c>
      <c r="D976" s="27">
        <v>0.38541666666666669</v>
      </c>
      <c r="E976" s="28">
        <v>0.3779999999999859</v>
      </c>
      <c r="F976" s="29">
        <f t="shared" si="15"/>
        <v>42046</v>
      </c>
      <c r="G976" s="30">
        <f>таблица[[#This Row],[дата]]+таблица[[#This Row],[время]]</f>
        <v>42046.385416666664</v>
      </c>
    </row>
    <row r="977" spans="1:7" ht="18.75" x14ac:dyDescent="0.3">
      <c r="A977" s="25">
        <v>2015</v>
      </c>
      <c r="B977" s="26">
        <v>2</v>
      </c>
      <c r="C977" s="26">
        <v>11</v>
      </c>
      <c r="D977" s="27">
        <v>0.39583333333333331</v>
      </c>
      <c r="E977" s="28">
        <v>0.32399999999999807</v>
      </c>
      <c r="F977" s="29">
        <f t="shared" si="15"/>
        <v>42046</v>
      </c>
      <c r="G977" s="30">
        <f>таблица[[#This Row],[дата]]+таблица[[#This Row],[время]]</f>
        <v>42046.395833333336</v>
      </c>
    </row>
    <row r="978" spans="1:7" ht="18.75" x14ac:dyDescent="0.3">
      <c r="A978" s="25">
        <v>2015</v>
      </c>
      <c r="B978" s="26">
        <v>2</v>
      </c>
      <c r="C978" s="26">
        <v>11</v>
      </c>
      <c r="D978" s="27">
        <v>0.40625</v>
      </c>
      <c r="E978" s="28">
        <v>0.30499999999999261</v>
      </c>
      <c r="F978" s="29">
        <f t="shared" si="15"/>
        <v>42046</v>
      </c>
      <c r="G978" s="30">
        <f>таблица[[#This Row],[дата]]+таблица[[#This Row],[время]]</f>
        <v>42046.40625</v>
      </c>
    </row>
    <row r="979" spans="1:7" ht="18.75" x14ac:dyDescent="0.3">
      <c r="A979" s="25">
        <v>2015</v>
      </c>
      <c r="B979" s="26">
        <v>2</v>
      </c>
      <c r="C979" s="26">
        <v>11</v>
      </c>
      <c r="D979" s="27">
        <v>0.41666666666666669</v>
      </c>
      <c r="E979" s="28">
        <v>0.40399999999999636</v>
      </c>
      <c r="F979" s="29">
        <f t="shared" si="15"/>
        <v>42046</v>
      </c>
      <c r="G979" s="30">
        <f>таблица[[#This Row],[дата]]+таблица[[#This Row],[время]]</f>
        <v>42046.416666666664</v>
      </c>
    </row>
    <row r="980" spans="1:7" ht="18.75" x14ac:dyDescent="0.3">
      <c r="A980" s="25">
        <v>2015</v>
      </c>
      <c r="B980" s="26">
        <v>2</v>
      </c>
      <c r="C980" s="26">
        <v>11</v>
      </c>
      <c r="D980" s="27">
        <v>0.42708333333333331</v>
      </c>
      <c r="E980" s="28">
        <v>0.35699999999999932</v>
      </c>
      <c r="F980" s="29">
        <f t="shared" si="15"/>
        <v>42046</v>
      </c>
      <c r="G980" s="30">
        <f>таблица[[#This Row],[дата]]+таблица[[#This Row],[время]]</f>
        <v>42046.427083333336</v>
      </c>
    </row>
    <row r="981" spans="1:7" ht="18.75" x14ac:dyDescent="0.3">
      <c r="A981" s="25">
        <v>2015</v>
      </c>
      <c r="B981" s="26">
        <v>2</v>
      </c>
      <c r="C981" s="26">
        <v>11</v>
      </c>
      <c r="D981" s="27">
        <v>0.4375</v>
      </c>
      <c r="E981" s="28">
        <v>0.47299999999999898</v>
      </c>
      <c r="F981" s="29">
        <f t="shared" si="15"/>
        <v>42046</v>
      </c>
      <c r="G981" s="30">
        <f>таблица[[#This Row],[дата]]+таблица[[#This Row],[время]]</f>
        <v>42046.4375</v>
      </c>
    </row>
    <row r="982" spans="1:7" ht="18.75" x14ac:dyDescent="0.3">
      <c r="A982" s="25">
        <v>2015</v>
      </c>
      <c r="B982" s="26">
        <v>2</v>
      </c>
      <c r="C982" s="26">
        <v>11</v>
      </c>
      <c r="D982" s="27">
        <v>0.44791666666666669</v>
      </c>
      <c r="E982" s="28">
        <v>0.4129999999999967</v>
      </c>
      <c r="F982" s="29">
        <f t="shared" si="15"/>
        <v>42046</v>
      </c>
      <c r="G982" s="30">
        <f>таблица[[#This Row],[дата]]+таблица[[#This Row],[время]]</f>
        <v>42046.447916666664</v>
      </c>
    </row>
    <row r="983" spans="1:7" ht="18.75" x14ac:dyDescent="0.3">
      <c r="A983" s="25">
        <v>2015</v>
      </c>
      <c r="B983" s="26">
        <v>2</v>
      </c>
      <c r="C983" s="26">
        <v>11</v>
      </c>
      <c r="D983" s="27">
        <v>0.45833333333333331</v>
      </c>
      <c r="E983" s="28">
        <v>0.46800000000000352</v>
      </c>
      <c r="F983" s="29">
        <f t="shared" si="15"/>
        <v>42046</v>
      </c>
      <c r="G983" s="30">
        <f>таблица[[#This Row],[дата]]+таблица[[#This Row],[время]]</f>
        <v>42046.458333333336</v>
      </c>
    </row>
    <row r="984" spans="1:7" ht="18.75" x14ac:dyDescent="0.3">
      <c r="A984" s="25">
        <v>2015</v>
      </c>
      <c r="B984" s="26">
        <v>2</v>
      </c>
      <c r="C984" s="26">
        <v>11</v>
      </c>
      <c r="D984" s="27">
        <v>0.46875</v>
      </c>
      <c r="E984" s="28">
        <v>0.4410000000000025</v>
      </c>
      <c r="F984" s="29">
        <f t="shared" si="15"/>
        <v>42046</v>
      </c>
      <c r="G984" s="30">
        <f>таблица[[#This Row],[дата]]+таблица[[#This Row],[время]]</f>
        <v>42046.46875</v>
      </c>
    </row>
    <row r="985" spans="1:7" ht="18.75" x14ac:dyDescent="0.3">
      <c r="A985" s="25">
        <v>2015</v>
      </c>
      <c r="B985" s="26">
        <v>2</v>
      </c>
      <c r="C985" s="26">
        <v>11</v>
      </c>
      <c r="D985" s="27">
        <v>0.47916666666666669</v>
      </c>
      <c r="E985" s="28">
        <v>0.49399999999999977</v>
      </c>
      <c r="F985" s="29">
        <f t="shared" si="15"/>
        <v>42046</v>
      </c>
      <c r="G985" s="30">
        <f>таблица[[#This Row],[дата]]+таблица[[#This Row],[время]]</f>
        <v>42046.479166666664</v>
      </c>
    </row>
    <row r="986" spans="1:7" ht="18.75" x14ac:dyDescent="0.3">
      <c r="A986" s="25">
        <v>2015</v>
      </c>
      <c r="B986" s="26">
        <v>2</v>
      </c>
      <c r="C986" s="26">
        <v>11</v>
      </c>
      <c r="D986" s="27">
        <v>0.48958333333333331</v>
      </c>
      <c r="E986" s="28">
        <v>0.4439999999999884</v>
      </c>
      <c r="F986" s="29">
        <f t="shared" si="15"/>
        <v>42046</v>
      </c>
      <c r="G986" s="30">
        <f>таблица[[#This Row],[дата]]+таблица[[#This Row],[время]]</f>
        <v>42046.489583333336</v>
      </c>
    </row>
    <row r="987" spans="1:7" ht="18.75" x14ac:dyDescent="0.3">
      <c r="A987" s="25">
        <v>2015</v>
      </c>
      <c r="B987" s="26">
        <v>2</v>
      </c>
      <c r="C987" s="26">
        <v>11</v>
      </c>
      <c r="D987" s="27">
        <v>0.5</v>
      </c>
      <c r="E987" s="28">
        <v>0.382000000000005</v>
      </c>
      <c r="F987" s="29">
        <f t="shared" si="15"/>
        <v>42046</v>
      </c>
      <c r="G987" s="30">
        <f>таблица[[#This Row],[дата]]+таблица[[#This Row],[время]]</f>
        <v>42046.5</v>
      </c>
    </row>
    <row r="988" spans="1:7" ht="18.75" x14ac:dyDescent="0.3">
      <c r="A988" s="25">
        <v>2015</v>
      </c>
      <c r="B988" s="26">
        <v>2</v>
      </c>
      <c r="C988" s="26">
        <v>11</v>
      </c>
      <c r="D988" s="27">
        <v>0.51041666666666663</v>
      </c>
      <c r="E988" s="28">
        <v>0.46800000000000352</v>
      </c>
      <c r="F988" s="29">
        <f t="shared" si="15"/>
        <v>42046</v>
      </c>
      <c r="G988" s="30">
        <f>таблица[[#This Row],[дата]]+таблица[[#This Row],[время]]</f>
        <v>42046.510416666664</v>
      </c>
    </row>
    <row r="989" spans="1:7" ht="18.75" x14ac:dyDescent="0.3">
      <c r="A989" s="25">
        <v>2015</v>
      </c>
      <c r="B989" s="26">
        <v>2</v>
      </c>
      <c r="C989" s="26">
        <v>11</v>
      </c>
      <c r="D989" s="27">
        <v>0.52083333333333337</v>
      </c>
      <c r="E989" s="28">
        <v>0.5</v>
      </c>
      <c r="F989" s="29">
        <f t="shared" si="15"/>
        <v>42046</v>
      </c>
      <c r="G989" s="30">
        <f>таблица[[#This Row],[дата]]+таблица[[#This Row],[время]]</f>
        <v>42046.520833333336</v>
      </c>
    </row>
    <row r="990" spans="1:7" ht="18.75" x14ac:dyDescent="0.3">
      <c r="A990" s="25">
        <v>2015</v>
      </c>
      <c r="B990" s="26">
        <v>2</v>
      </c>
      <c r="C990" s="26">
        <v>11</v>
      </c>
      <c r="D990" s="27">
        <v>0.53125</v>
      </c>
      <c r="E990" s="28">
        <v>0.41200000000000614</v>
      </c>
      <c r="F990" s="29">
        <f t="shared" si="15"/>
        <v>42046</v>
      </c>
      <c r="G990" s="30">
        <f>таблица[[#This Row],[дата]]+таблица[[#This Row],[время]]</f>
        <v>42046.53125</v>
      </c>
    </row>
    <row r="991" spans="1:7" ht="18.75" x14ac:dyDescent="0.3">
      <c r="A991" s="25">
        <v>2015</v>
      </c>
      <c r="B991" s="26">
        <v>2</v>
      </c>
      <c r="C991" s="26">
        <v>11</v>
      </c>
      <c r="D991" s="27">
        <v>0.54166666666666663</v>
      </c>
      <c r="E991" s="28">
        <v>0.38199999999999079</v>
      </c>
      <c r="F991" s="29">
        <f t="shared" si="15"/>
        <v>42046</v>
      </c>
      <c r="G991" s="30">
        <f>таблица[[#This Row],[дата]]+таблица[[#This Row],[время]]</f>
        <v>42046.541666666664</v>
      </c>
    </row>
    <row r="992" spans="1:7" ht="18.75" x14ac:dyDescent="0.3">
      <c r="A992" s="25">
        <v>2015</v>
      </c>
      <c r="B992" s="26">
        <v>2</v>
      </c>
      <c r="C992" s="26">
        <v>11</v>
      </c>
      <c r="D992" s="27">
        <v>0.55208333333333337</v>
      </c>
      <c r="E992" s="28">
        <v>0.3989999999999867</v>
      </c>
      <c r="F992" s="29">
        <f t="shared" si="15"/>
        <v>42046</v>
      </c>
      <c r="G992" s="30">
        <f>таблица[[#This Row],[дата]]+таблица[[#This Row],[время]]</f>
        <v>42046.552083333336</v>
      </c>
    </row>
    <row r="993" spans="1:7" ht="18.75" x14ac:dyDescent="0.3">
      <c r="A993" s="25">
        <v>2015</v>
      </c>
      <c r="B993" s="26">
        <v>2</v>
      </c>
      <c r="C993" s="26">
        <v>11</v>
      </c>
      <c r="D993" s="27">
        <v>0.5625</v>
      </c>
      <c r="E993" s="28">
        <v>0.35000000000000853</v>
      </c>
      <c r="F993" s="29">
        <f t="shared" si="15"/>
        <v>42046</v>
      </c>
      <c r="G993" s="30">
        <f>таблица[[#This Row],[дата]]+таблица[[#This Row],[время]]</f>
        <v>42046.5625</v>
      </c>
    </row>
    <row r="994" spans="1:7" ht="18.75" x14ac:dyDescent="0.3">
      <c r="A994" s="25">
        <v>2015</v>
      </c>
      <c r="B994" s="26">
        <v>2</v>
      </c>
      <c r="C994" s="26">
        <v>11</v>
      </c>
      <c r="D994" s="27">
        <v>0.57291666666666663</v>
      </c>
      <c r="E994" s="28">
        <v>0.30499999999999261</v>
      </c>
      <c r="F994" s="29">
        <f t="shared" si="15"/>
        <v>42046</v>
      </c>
      <c r="G994" s="30">
        <f>таблица[[#This Row],[дата]]+таблица[[#This Row],[время]]</f>
        <v>42046.572916666664</v>
      </c>
    </row>
    <row r="995" spans="1:7" ht="18.75" x14ac:dyDescent="0.3">
      <c r="A995" s="25">
        <v>2015</v>
      </c>
      <c r="B995" s="26">
        <v>2</v>
      </c>
      <c r="C995" s="26">
        <v>11</v>
      </c>
      <c r="D995" s="27">
        <v>0.58333333333333337</v>
      </c>
      <c r="E995" s="28">
        <v>0.34299999999998931</v>
      </c>
      <c r="F995" s="29">
        <f t="shared" si="15"/>
        <v>42046</v>
      </c>
      <c r="G995" s="30">
        <f>таблица[[#This Row],[дата]]+таблица[[#This Row],[время]]</f>
        <v>42046.583333333336</v>
      </c>
    </row>
    <row r="996" spans="1:7" ht="18.75" x14ac:dyDescent="0.3">
      <c r="A996" s="25">
        <v>2015</v>
      </c>
      <c r="B996" s="26">
        <v>2</v>
      </c>
      <c r="C996" s="26">
        <v>11</v>
      </c>
      <c r="D996" s="27">
        <v>0.59375</v>
      </c>
      <c r="E996" s="28">
        <v>0.36399999999999011</v>
      </c>
      <c r="F996" s="29">
        <f t="shared" si="15"/>
        <v>42046</v>
      </c>
      <c r="G996" s="30">
        <f>таблица[[#This Row],[дата]]+таблица[[#This Row],[время]]</f>
        <v>42046.59375</v>
      </c>
    </row>
    <row r="997" spans="1:7" ht="18.75" x14ac:dyDescent="0.3">
      <c r="A997" s="25">
        <v>2015</v>
      </c>
      <c r="B997" s="26">
        <v>2</v>
      </c>
      <c r="C997" s="26">
        <v>11</v>
      </c>
      <c r="D997" s="27">
        <v>0.60416666666666663</v>
      </c>
      <c r="E997" s="28">
        <v>0.5730000000000075</v>
      </c>
      <c r="F997" s="29">
        <f t="shared" si="15"/>
        <v>42046</v>
      </c>
      <c r="G997" s="30">
        <f>таблица[[#This Row],[дата]]+таблица[[#This Row],[время]]</f>
        <v>42046.604166666664</v>
      </c>
    </row>
    <row r="998" spans="1:7" ht="18.75" x14ac:dyDescent="0.3">
      <c r="A998" s="25">
        <v>2015</v>
      </c>
      <c r="B998" s="26">
        <v>2</v>
      </c>
      <c r="C998" s="26">
        <v>11</v>
      </c>
      <c r="D998" s="27">
        <v>0.61458333333333337</v>
      </c>
      <c r="E998" s="28">
        <v>0.57800000000000296</v>
      </c>
      <c r="F998" s="29">
        <f t="shared" si="15"/>
        <v>42046</v>
      </c>
      <c r="G998" s="30">
        <f>таблица[[#This Row],[дата]]+таблица[[#This Row],[время]]</f>
        <v>42046.614583333336</v>
      </c>
    </row>
    <row r="999" spans="1:7" ht="18.75" x14ac:dyDescent="0.3">
      <c r="A999" s="25">
        <v>2015</v>
      </c>
      <c r="B999" s="26">
        <v>2</v>
      </c>
      <c r="C999" s="26">
        <v>11</v>
      </c>
      <c r="D999" s="27">
        <v>0.625</v>
      </c>
      <c r="E999" s="28">
        <v>0.56300000000000239</v>
      </c>
      <c r="F999" s="29">
        <f t="shared" si="15"/>
        <v>42046</v>
      </c>
      <c r="G999" s="30">
        <f>таблица[[#This Row],[дата]]+таблица[[#This Row],[время]]</f>
        <v>42046.625</v>
      </c>
    </row>
    <row r="1000" spans="1:7" ht="18.75" x14ac:dyDescent="0.3">
      <c r="A1000" s="25">
        <v>2015</v>
      </c>
      <c r="B1000" s="26">
        <v>2</v>
      </c>
      <c r="C1000" s="26">
        <v>11</v>
      </c>
      <c r="D1000" s="27">
        <v>0.63541666666666663</v>
      </c>
      <c r="E1000" s="28">
        <v>0.56999999999999318</v>
      </c>
      <c r="F1000" s="29">
        <f t="shared" si="15"/>
        <v>42046</v>
      </c>
      <c r="G1000" s="30">
        <f>таблица[[#This Row],[дата]]+таблица[[#This Row],[время]]</f>
        <v>42046.635416666664</v>
      </c>
    </row>
    <row r="1001" spans="1:7" ht="18.75" x14ac:dyDescent="0.3">
      <c r="A1001" s="25">
        <v>2015</v>
      </c>
      <c r="B1001" s="26">
        <v>2</v>
      </c>
      <c r="C1001" s="26">
        <v>11</v>
      </c>
      <c r="D1001" s="27">
        <v>0.64583333333333337</v>
      </c>
      <c r="E1001" s="28">
        <v>0.39100000000000534</v>
      </c>
      <c r="F1001" s="29">
        <f t="shared" si="15"/>
        <v>42046</v>
      </c>
      <c r="G1001" s="30">
        <f>таблица[[#This Row],[дата]]+таблица[[#This Row],[время]]</f>
        <v>42046.645833333336</v>
      </c>
    </row>
    <row r="1002" spans="1:7" ht="18.75" x14ac:dyDescent="0.3">
      <c r="A1002" s="25">
        <v>2015</v>
      </c>
      <c r="B1002" s="26">
        <v>2</v>
      </c>
      <c r="C1002" s="26">
        <v>11</v>
      </c>
      <c r="D1002" s="27">
        <v>0.65625</v>
      </c>
      <c r="E1002" s="28">
        <v>0.49900000000000944</v>
      </c>
      <c r="F1002" s="29">
        <f t="shared" si="15"/>
        <v>42046</v>
      </c>
      <c r="G1002" s="30">
        <f>таблица[[#This Row],[дата]]+таблица[[#This Row],[время]]</f>
        <v>42046.65625</v>
      </c>
    </row>
    <row r="1003" spans="1:7" ht="18.75" x14ac:dyDescent="0.3">
      <c r="A1003" s="25">
        <v>2015</v>
      </c>
      <c r="B1003" s="26">
        <v>2</v>
      </c>
      <c r="C1003" s="26">
        <v>11</v>
      </c>
      <c r="D1003" s="27">
        <v>0.66666666666666663</v>
      </c>
      <c r="E1003" s="28">
        <v>0.632000000000005</v>
      </c>
      <c r="F1003" s="29">
        <f t="shared" si="15"/>
        <v>42046</v>
      </c>
      <c r="G1003" s="30">
        <f>таблица[[#This Row],[дата]]+таблица[[#This Row],[время]]</f>
        <v>42046.666666666664</v>
      </c>
    </row>
    <row r="1004" spans="1:7" ht="18.75" x14ac:dyDescent="0.3">
      <c r="A1004" s="25">
        <v>2015</v>
      </c>
      <c r="B1004" s="26">
        <v>2</v>
      </c>
      <c r="C1004" s="26">
        <v>11</v>
      </c>
      <c r="D1004" s="27">
        <v>0.67708333333333337</v>
      </c>
      <c r="E1004" s="28">
        <v>0.72399999999998954</v>
      </c>
      <c r="F1004" s="29">
        <f t="shared" si="15"/>
        <v>42046</v>
      </c>
      <c r="G1004" s="30">
        <f>таблица[[#This Row],[дата]]+таблица[[#This Row],[время]]</f>
        <v>42046.677083333336</v>
      </c>
    </row>
    <row r="1005" spans="1:7" ht="18.75" x14ac:dyDescent="0.3">
      <c r="A1005" s="25">
        <v>2015</v>
      </c>
      <c r="B1005" s="26">
        <v>2</v>
      </c>
      <c r="C1005" s="26">
        <v>11</v>
      </c>
      <c r="D1005" s="27">
        <v>0.6875</v>
      </c>
      <c r="E1005" s="28">
        <v>0.68500000000000227</v>
      </c>
      <c r="F1005" s="29">
        <f t="shared" si="15"/>
        <v>42046</v>
      </c>
      <c r="G1005" s="30">
        <f>таблица[[#This Row],[дата]]+таблица[[#This Row],[время]]</f>
        <v>42046.6875</v>
      </c>
    </row>
    <row r="1006" spans="1:7" ht="18.75" x14ac:dyDescent="0.3">
      <c r="A1006" s="25">
        <v>2015</v>
      </c>
      <c r="B1006" s="26">
        <v>2</v>
      </c>
      <c r="C1006" s="26">
        <v>11</v>
      </c>
      <c r="D1006" s="27">
        <v>0.69791666666666663</v>
      </c>
      <c r="E1006" s="28">
        <v>0.65099999999999625</v>
      </c>
      <c r="F1006" s="29">
        <f t="shared" si="15"/>
        <v>42046</v>
      </c>
      <c r="G1006" s="30">
        <f>таблица[[#This Row],[дата]]+таблица[[#This Row],[время]]</f>
        <v>42046.697916666664</v>
      </c>
    </row>
    <row r="1007" spans="1:7" ht="18.75" x14ac:dyDescent="0.3">
      <c r="A1007" s="25">
        <v>2015</v>
      </c>
      <c r="B1007" s="26">
        <v>2</v>
      </c>
      <c r="C1007" s="26">
        <v>11</v>
      </c>
      <c r="D1007" s="27">
        <v>0.70833333333333337</v>
      </c>
      <c r="E1007" s="28">
        <v>0.68699999999999761</v>
      </c>
      <c r="F1007" s="29">
        <f t="shared" si="15"/>
        <v>42046</v>
      </c>
      <c r="G1007" s="30">
        <f>таблица[[#This Row],[дата]]+таблица[[#This Row],[время]]</f>
        <v>42046.708333333336</v>
      </c>
    </row>
    <row r="1008" spans="1:7" ht="18.75" x14ac:dyDescent="0.3">
      <c r="A1008" s="25">
        <v>2015</v>
      </c>
      <c r="B1008" s="26">
        <v>2</v>
      </c>
      <c r="C1008" s="26">
        <v>11</v>
      </c>
      <c r="D1008" s="27">
        <v>0.71875</v>
      </c>
      <c r="E1008" s="28">
        <v>0.73799999999999955</v>
      </c>
      <c r="F1008" s="29">
        <f t="shared" si="15"/>
        <v>42046</v>
      </c>
      <c r="G1008" s="30">
        <f>таблица[[#This Row],[дата]]+таблица[[#This Row],[время]]</f>
        <v>42046.71875</v>
      </c>
    </row>
    <row r="1009" spans="1:7" ht="18.75" x14ac:dyDescent="0.3">
      <c r="A1009" s="25">
        <v>2015</v>
      </c>
      <c r="B1009" s="26">
        <v>2</v>
      </c>
      <c r="C1009" s="26">
        <v>11</v>
      </c>
      <c r="D1009" s="27">
        <v>0.72916666666666663</v>
      </c>
      <c r="E1009" s="28">
        <v>0.69999999999998863</v>
      </c>
      <c r="F1009" s="29">
        <f t="shared" si="15"/>
        <v>42046</v>
      </c>
      <c r="G1009" s="30">
        <f>таблица[[#This Row],[дата]]+таблица[[#This Row],[время]]</f>
        <v>42046.729166666664</v>
      </c>
    </row>
    <row r="1010" spans="1:7" ht="18.75" x14ac:dyDescent="0.3">
      <c r="A1010" s="25">
        <v>2015</v>
      </c>
      <c r="B1010" s="26">
        <v>2</v>
      </c>
      <c r="C1010" s="26">
        <v>11</v>
      </c>
      <c r="D1010" s="27">
        <v>0.73958333333333337</v>
      </c>
      <c r="E1010" s="28">
        <v>0.67299999999998761</v>
      </c>
      <c r="F1010" s="29">
        <f t="shared" si="15"/>
        <v>42046</v>
      </c>
      <c r="G1010" s="30">
        <f>таблица[[#This Row],[дата]]+таблица[[#This Row],[время]]</f>
        <v>42046.739583333336</v>
      </c>
    </row>
    <row r="1011" spans="1:7" ht="18.75" x14ac:dyDescent="0.3">
      <c r="A1011" s="25">
        <v>2015</v>
      </c>
      <c r="B1011" s="26">
        <v>2</v>
      </c>
      <c r="C1011" s="26">
        <v>11</v>
      </c>
      <c r="D1011" s="27">
        <v>0.75</v>
      </c>
      <c r="E1011" s="28">
        <v>0.59700000000000841</v>
      </c>
      <c r="F1011" s="29">
        <f t="shared" si="15"/>
        <v>42046</v>
      </c>
      <c r="G1011" s="30">
        <f>таблица[[#This Row],[дата]]+таблица[[#This Row],[время]]</f>
        <v>42046.75</v>
      </c>
    </row>
    <row r="1012" spans="1:7" ht="18.75" x14ac:dyDescent="0.3">
      <c r="A1012" s="25">
        <v>2015</v>
      </c>
      <c r="B1012" s="26">
        <v>2</v>
      </c>
      <c r="C1012" s="26">
        <v>11</v>
      </c>
      <c r="D1012" s="27">
        <v>0.76041666666666663</v>
      </c>
      <c r="E1012" s="28">
        <v>0.64799999999999613</v>
      </c>
      <c r="F1012" s="29">
        <f t="shared" si="15"/>
        <v>42046</v>
      </c>
      <c r="G1012" s="30">
        <f>таблица[[#This Row],[дата]]+таблица[[#This Row],[время]]</f>
        <v>42046.760416666664</v>
      </c>
    </row>
    <row r="1013" spans="1:7" ht="18.75" x14ac:dyDescent="0.3">
      <c r="A1013" s="25">
        <v>2015</v>
      </c>
      <c r="B1013" s="26">
        <v>2</v>
      </c>
      <c r="C1013" s="26">
        <v>11</v>
      </c>
      <c r="D1013" s="27">
        <v>0.77083333333333337</v>
      </c>
      <c r="E1013" s="28">
        <v>0.68900000000000716</v>
      </c>
      <c r="F1013" s="29">
        <f t="shared" si="15"/>
        <v>42046</v>
      </c>
      <c r="G1013" s="30">
        <f>таблица[[#This Row],[дата]]+таблица[[#This Row],[время]]</f>
        <v>42046.770833333336</v>
      </c>
    </row>
    <row r="1014" spans="1:7" ht="18.75" x14ac:dyDescent="0.3">
      <c r="A1014" s="25">
        <v>2015</v>
      </c>
      <c r="B1014" s="26">
        <v>2</v>
      </c>
      <c r="C1014" s="26">
        <v>11</v>
      </c>
      <c r="D1014" s="27">
        <v>0.78125</v>
      </c>
      <c r="E1014" s="28">
        <v>0.57800000000000296</v>
      </c>
      <c r="F1014" s="29">
        <f t="shared" si="15"/>
        <v>42046</v>
      </c>
      <c r="G1014" s="30">
        <f>таблица[[#This Row],[дата]]+таблица[[#This Row],[время]]</f>
        <v>42046.78125</v>
      </c>
    </row>
    <row r="1015" spans="1:7" ht="18.75" x14ac:dyDescent="0.3">
      <c r="A1015" s="25">
        <v>2015</v>
      </c>
      <c r="B1015" s="26">
        <v>2</v>
      </c>
      <c r="C1015" s="26">
        <v>11</v>
      </c>
      <c r="D1015" s="27">
        <v>0.79166666666666663</v>
      </c>
      <c r="E1015" s="28">
        <v>0.59999999999999432</v>
      </c>
      <c r="F1015" s="29">
        <f t="shared" si="15"/>
        <v>42046</v>
      </c>
      <c r="G1015" s="30">
        <f>таблица[[#This Row],[дата]]+таблица[[#This Row],[время]]</f>
        <v>42046.791666666664</v>
      </c>
    </row>
    <row r="1016" spans="1:7" ht="18.75" x14ac:dyDescent="0.3">
      <c r="A1016" s="25">
        <v>2015</v>
      </c>
      <c r="B1016" s="26">
        <v>2</v>
      </c>
      <c r="C1016" s="26">
        <v>11</v>
      </c>
      <c r="D1016" s="27">
        <v>0.80208333333333337</v>
      </c>
      <c r="E1016" s="28">
        <v>0.49399999999999977</v>
      </c>
      <c r="F1016" s="29">
        <f t="shared" si="15"/>
        <v>42046</v>
      </c>
      <c r="G1016" s="30">
        <f>таблица[[#This Row],[дата]]+таблица[[#This Row],[время]]</f>
        <v>42046.802083333336</v>
      </c>
    </row>
    <row r="1017" spans="1:7" ht="18.75" x14ac:dyDescent="0.3">
      <c r="A1017" s="25">
        <v>2015</v>
      </c>
      <c r="B1017" s="26">
        <v>2</v>
      </c>
      <c r="C1017" s="26">
        <v>11</v>
      </c>
      <c r="D1017" s="27">
        <v>0.8125</v>
      </c>
      <c r="E1017" s="28">
        <v>0.51399999999999579</v>
      </c>
      <c r="F1017" s="29">
        <f t="shared" si="15"/>
        <v>42046</v>
      </c>
      <c r="G1017" s="30">
        <f>таблица[[#This Row],[дата]]+таблица[[#This Row],[время]]</f>
        <v>42046.8125</v>
      </c>
    </row>
    <row r="1018" spans="1:7" ht="18.75" x14ac:dyDescent="0.3">
      <c r="A1018" s="25">
        <v>2015</v>
      </c>
      <c r="B1018" s="26">
        <v>2</v>
      </c>
      <c r="C1018" s="26">
        <v>11</v>
      </c>
      <c r="D1018" s="27">
        <v>0.82291666666666663</v>
      </c>
      <c r="E1018" s="28">
        <v>0.57800000000000296</v>
      </c>
      <c r="F1018" s="29">
        <f t="shared" si="15"/>
        <v>42046</v>
      </c>
      <c r="G1018" s="30">
        <f>таблица[[#This Row],[дата]]+таблица[[#This Row],[время]]</f>
        <v>42046.822916666664</v>
      </c>
    </row>
    <row r="1019" spans="1:7" ht="18.75" x14ac:dyDescent="0.3">
      <c r="A1019" s="25">
        <v>2015</v>
      </c>
      <c r="B1019" s="26">
        <v>2</v>
      </c>
      <c r="C1019" s="26">
        <v>11</v>
      </c>
      <c r="D1019" s="27">
        <v>0.83333333333333337</v>
      </c>
      <c r="E1019" s="28">
        <v>0.50199999999999534</v>
      </c>
      <c r="F1019" s="29">
        <f t="shared" si="15"/>
        <v>42046</v>
      </c>
      <c r="G1019" s="30">
        <f>таблица[[#This Row],[дата]]+таблица[[#This Row],[время]]</f>
        <v>42046.833333333336</v>
      </c>
    </row>
    <row r="1020" spans="1:7" ht="18.75" x14ac:dyDescent="0.3">
      <c r="A1020" s="25">
        <v>2015</v>
      </c>
      <c r="B1020" s="26">
        <v>2</v>
      </c>
      <c r="C1020" s="26">
        <v>11</v>
      </c>
      <c r="D1020" s="27">
        <v>0.84375</v>
      </c>
      <c r="E1020" s="28">
        <v>0.52700000000000102</v>
      </c>
      <c r="F1020" s="29">
        <f t="shared" si="15"/>
        <v>42046</v>
      </c>
      <c r="G1020" s="30">
        <f>таблица[[#This Row],[дата]]+таблица[[#This Row],[время]]</f>
        <v>42046.84375</v>
      </c>
    </row>
    <row r="1021" spans="1:7" ht="18.75" x14ac:dyDescent="0.3">
      <c r="A1021" s="25">
        <v>2015</v>
      </c>
      <c r="B1021" s="26">
        <v>2</v>
      </c>
      <c r="C1021" s="26">
        <v>11</v>
      </c>
      <c r="D1021" s="27">
        <v>0.85416666666666663</v>
      </c>
      <c r="E1021" s="28">
        <v>0.57000000000000739</v>
      </c>
      <c r="F1021" s="29">
        <f t="shared" si="15"/>
        <v>42046</v>
      </c>
      <c r="G1021" s="30">
        <f>таблица[[#This Row],[дата]]+таблица[[#This Row],[время]]</f>
        <v>42046.854166666664</v>
      </c>
    </row>
    <row r="1022" spans="1:7" ht="18.75" x14ac:dyDescent="0.3">
      <c r="A1022" s="25">
        <v>2015</v>
      </c>
      <c r="B1022" s="26">
        <v>2</v>
      </c>
      <c r="C1022" s="26">
        <v>11</v>
      </c>
      <c r="D1022" s="27">
        <v>0.86458333333333337</v>
      </c>
      <c r="E1022" s="28">
        <v>0.67100000000000648</v>
      </c>
      <c r="F1022" s="29">
        <f t="shared" si="15"/>
        <v>42046</v>
      </c>
      <c r="G1022" s="30">
        <f>таблица[[#This Row],[дата]]+таблица[[#This Row],[время]]</f>
        <v>42046.864583333336</v>
      </c>
    </row>
    <row r="1023" spans="1:7" ht="18.75" x14ac:dyDescent="0.3">
      <c r="A1023" s="25">
        <v>2015</v>
      </c>
      <c r="B1023" s="26">
        <v>2</v>
      </c>
      <c r="C1023" s="26">
        <v>11</v>
      </c>
      <c r="D1023" s="27">
        <v>0.875</v>
      </c>
      <c r="E1023" s="28">
        <v>0.65100000000001046</v>
      </c>
      <c r="F1023" s="29">
        <f t="shared" si="15"/>
        <v>42046</v>
      </c>
      <c r="G1023" s="30">
        <f>таблица[[#This Row],[дата]]+таблица[[#This Row],[время]]</f>
        <v>42046.875</v>
      </c>
    </row>
    <row r="1024" spans="1:7" ht="18.75" x14ac:dyDescent="0.3">
      <c r="A1024" s="25">
        <v>2015</v>
      </c>
      <c r="B1024" s="26">
        <v>2</v>
      </c>
      <c r="C1024" s="26">
        <v>11</v>
      </c>
      <c r="D1024" s="27">
        <v>0.88541666666666663</v>
      </c>
      <c r="E1024" s="28">
        <v>0.60699999999999932</v>
      </c>
      <c r="F1024" s="29">
        <f t="shared" si="15"/>
        <v>42046</v>
      </c>
      <c r="G1024" s="30">
        <f>таблица[[#This Row],[дата]]+таблица[[#This Row],[время]]</f>
        <v>42046.885416666664</v>
      </c>
    </row>
    <row r="1025" spans="1:7" ht="18.75" x14ac:dyDescent="0.3">
      <c r="A1025" s="25">
        <v>2015</v>
      </c>
      <c r="B1025" s="26">
        <v>2</v>
      </c>
      <c r="C1025" s="26">
        <v>11</v>
      </c>
      <c r="D1025" s="27">
        <v>0.89583333333333337</v>
      </c>
      <c r="E1025" s="28">
        <v>0.73100000000000875</v>
      </c>
      <c r="F1025" s="29">
        <f t="shared" si="15"/>
        <v>42046</v>
      </c>
      <c r="G1025" s="30">
        <f>таблица[[#This Row],[дата]]+таблица[[#This Row],[время]]</f>
        <v>42046.895833333336</v>
      </c>
    </row>
    <row r="1026" spans="1:7" ht="18.75" x14ac:dyDescent="0.3">
      <c r="A1026" s="25">
        <v>2015</v>
      </c>
      <c r="B1026" s="26">
        <v>2</v>
      </c>
      <c r="C1026" s="26">
        <v>11</v>
      </c>
      <c r="D1026" s="27">
        <v>0.90625</v>
      </c>
      <c r="E1026" s="28">
        <v>0.60599999999999454</v>
      </c>
      <c r="F1026" s="29">
        <f t="shared" ref="F1026:F1089" si="16">DATEVALUE(CONCATENATE(A1026,".",B1026,".",C1026))</f>
        <v>42046</v>
      </c>
      <c r="G1026" s="30">
        <f>таблица[[#This Row],[дата]]+таблица[[#This Row],[время]]</f>
        <v>42046.90625</v>
      </c>
    </row>
    <row r="1027" spans="1:7" ht="18.75" x14ac:dyDescent="0.3">
      <c r="A1027" s="25">
        <v>2015</v>
      </c>
      <c r="B1027" s="26">
        <v>2</v>
      </c>
      <c r="C1027" s="26">
        <v>11</v>
      </c>
      <c r="D1027" s="27">
        <v>0.91666666666666663</v>
      </c>
      <c r="E1027" s="28">
        <v>0.59100000000000819</v>
      </c>
      <c r="F1027" s="29">
        <f t="shared" si="16"/>
        <v>42046</v>
      </c>
      <c r="G1027" s="30">
        <f>таблица[[#This Row],[дата]]+таблица[[#This Row],[время]]</f>
        <v>42046.916666666664</v>
      </c>
    </row>
    <row r="1028" spans="1:7" ht="18.75" x14ac:dyDescent="0.3">
      <c r="A1028" s="25">
        <v>2015</v>
      </c>
      <c r="B1028" s="26">
        <v>2</v>
      </c>
      <c r="C1028" s="26">
        <v>11</v>
      </c>
      <c r="D1028" s="27">
        <v>0.92708333333333337</v>
      </c>
      <c r="E1028" s="28">
        <v>0.5940000000000083</v>
      </c>
      <c r="F1028" s="29">
        <f t="shared" si="16"/>
        <v>42046</v>
      </c>
      <c r="G1028" s="30">
        <f>таблица[[#This Row],[дата]]+таблица[[#This Row],[время]]</f>
        <v>42046.927083333336</v>
      </c>
    </row>
    <row r="1029" spans="1:7" ht="18.75" x14ac:dyDescent="0.3">
      <c r="A1029" s="25">
        <v>2015</v>
      </c>
      <c r="B1029" s="26">
        <v>2</v>
      </c>
      <c r="C1029" s="26">
        <v>11</v>
      </c>
      <c r="D1029" s="27">
        <v>0.9375</v>
      </c>
      <c r="E1029" s="28">
        <v>0.59999999999999432</v>
      </c>
      <c r="F1029" s="29">
        <f t="shared" si="16"/>
        <v>42046</v>
      </c>
      <c r="G1029" s="30">
        <f>таблица[[#This Row],[дата]]+таблица[[#This Row],[время]]</f>
        <v>42046.9375</v>
      </c>
    </row>
    <row r="1030" spans="1:7" ht="18.75" x14ac:dyDescent="0.3">
      <c r="A1030" s="25">
        <v>2015</v>
      </c>
      <c r="B1030" s="26">
        <v>2</v>
      </c>
      <c r="C1030" s="26">
        <v>11</v>
      </c>
      <c r="D1030" s="27">
        <v>0.94791666666666663</v>
      </c>
      <c r="E1030" s="28">
        <v>0.6489999999999867</v>
      </c>
      <c r="F1030" s="29">
        <f t="shared" si="16"/>
        <v>42046</v>
      </c>
      <c r="G1030" s="30">
        <f>таблица[[#This Row],[дата]]+таблица[[#This Row],[время]]</f>
        <v>42046.947916666664</v>
      </c>
    </row>
    <row r="1031" spans="1:7" ht="18.75" x14ac:dyDescent="0.3">
      <c r="A1031" s="25">
        <v>2015</v>
      </c>
      <c r="B1031" s="26">
        <v>2</v>
      </c>
      <c r="C1031" s="26">
        <v>11</v>
      </c>
      <c r="D1031" s="27">
        <v>0.95833333333333337</v>
      </c>
      <c r="E1031" s="28">
        <v>0.64000000000000057</v>
      </c>
      <c r="F1031" s="29">
        <f t="shared" si="16"/>
        <v>42046</v>
      </c>
      <c r="G1031" s="30">
        <f>таблица[[#This Row],[дата]]+таблица[[#This Row],[время]]</f>
        <v>42046.958333333336</v>
      </c>
    </row>
    <row r="1032" spans="1:7" ht="18.75" x14ac:dyDescent="0.3">
      <c r="A1032" s="25">
        <v>2015</v>
      </c>
      <c r="B1032" s="26">
        <v>2</v>
      </c>
      <c r="C1032" s="26">
        <v>11</v>
      </c>
      <c r="D1032" s="27">
        <v>0.96875</v>
      </c>
      <c r="E1032" s="28">
        <v>0.67900000000000205</v>
      </c>
      <c r="F1032" s="29">
        <f t="shared" si="16"/>
        <v>42046</v>
      </c>
      <c r="G1032" s="30">
        <f>таблица[[#This Row],[дата]]+таблица[[#This Row],[время]]</f>
        <v>42046.96875</v>
      </c>
    </row>
    <row r="1033" spans="1:7" ht="18.75" x14ac:dyDescent="0.3">
      <c r="A1033" s="25">
        <v>2015</v>
      </c>
      <c r="B1033" s="26">
        <v>2</v>
      </c>
      <c r="C1033" s="26">
        <v>11</v>
      </c>
      <c r="D1033" s="27">
        <v>0.97916666666666663</v>
      </c>
      <c r="E1033" s="28">
        <v>0.742999999999995</v>
      </c>
      <c r="F1033" s="29">
        <f t="shared" si="16"/>
        <v>42046</v>
      </c>
      <c r="G1033" s="30">
        <f>таблица[[#This Row],[дата]]+таблица[[#This Row],[время]]</f>
        <v>42046.979166666664</v>
      </c>
    </row>
    <row r="1034" spans="1:7" ht="18.75" x14ac:dyDescent="0.3">
      <c r="A1034" s="25">
        <v>2015</v>
      </c>
      <c r="B1034" s="26">
        <v>2</v>
      </c>
      <c r="C1034" s="26">
        <v>11</v>
      </c>
      <c r="D1034" s="27">
        <v>0.98958333333333337</v>
      </c>
      <c r="E1034" s="28">
        <v>0.6629999999999967</v>
      </c>
      <c r="F1034" s="29">
        <f t="shared" si="16"/>
        <v>42046</v>
      </c>
      <c r="G1034" s="30">
        <f>таблица[[#This Row],[дата]]+таблица[[#This Row],[время]]</f>
        <v>42046.989583333336</v>
      </c>
    </row>
    <row r="1035" spans="1:7" ht="18.75" x14ac:dyDescent="0.3">
      <c r="A1035" s="25">
        <v>2015</v>
      </c>
      <c r="B1035" s="26">
        <v>2</v>
      </c>
      <c r="C1035" s="26">
        <v>12</v>
      </c>
      <c r="D1035" s="27">
        <v>0</v>
      </c>
      <c r="E1035" s="28">
        <v>0.63500000000000512</v>
      </c>
      <c r="F1035" s="29">
        <f t="shared" si="16"/>
        <v>42047</v>
      </c>
      <c r="G1035" s="30">
        <f>таблица[[#This Row],[дата]]+таблица[[#This Row],[время]]</f>
        <v>42047</v>
      </c>
    </row>
    <row r="1036" spans="1:7" ht="18.75" x14ac:dyDescent="0.3">
      <c r="A1036" s="25">
        <v>2015</v>
      </c>
      <c r="B1036" s="26">
        <v>2</v>
      </c>
      <c r="C1036" s="26">
        <v>12</v>
      </c>
      <c r="D1036" s="27">
        <v>1.0416666666666666E-2</v>
      </c>
      <c r="E1036" s="28">
        <v>0.73099999999999454</v>
      </c>
      <c r="F1036" s="29">
        <f t="shared" si="16"/>
        <v>42047</v>
      </c>
      <c r="G1036" s="30">
        <f>таблица[[#This Row],[дата]]+таблица[[#This Row],[время]]</f>
        <v>42047.010416666664</v>
      </c>
    </row>
    <row r="1037" spans="1:7" ht="18.75" x14ac:dyDescent="0.3">
      <c r="A1037" s="25">
        <v>2015</v>
      </c>
      <c r="B1037" s="26">
        <v>2</v>
      </c>
      <c r="C1037" s="26">
        <v>12</v>
      </c>
      <c r="D1037" s="27">
        <v>2.0833333333333332E-2</v>
      </c>
      <c r="E1037" s="28">
        <v>1.3109999999999928</v>
      </c>
      <c r="F1037" s="29">
        <f t="shared" si="16"/>
        <v>42047</v>
      </c>
      <c r="G1037" s="30">
        <f>таблица[[#This Row],[дата]]+таблица[[#This Row],[время]]</f>
        <v>42047.020833333336</v>
      </c>
    </row>
    <row r="1038" spans="1:7" ht="18.75" x14ac:dyDescent="0.3">
      <c r="A1038" s="25">
        <v>2015</v>
      </c>
      <c r="B1038" s="26">
        <v>2</v>
      </c>
      <c r="C1038" s="26">
        <v>12</v>
      </c>
      <c r="D1038" s="27">
        <v>3.125E-2</v>
      </c>
      <c r="E1038" s="28">
        <v>1.2680000000000007</v>
      </c>
      <c r="F1038" s="29">
        <f t="shared" si="16"/>
        <v>42047</v>
      </c>
      <c r="G1038" s="30">
        <f>таблица[[#This Row],[дата]]+таблица[[#This Row],[время]]</f>
        <v>42047.03125</v>
      </c>
    </row>
    <row r="1039" spans="1:7" ht="18.75" x14ac:dyDescent="0.3">
      <c r="A1039" s="25">
        <v>2015</v>
      </c>
      <c r="B1039" s="26">
        <v>2</v>
      </c>
      <c r="C1039" s="26">
        <v>12</v>
      </c>
      <c r="D1039" s="27">
        <v>4.1666666666666664E-2</v>
      </c>
      <c r="E1039" s="28">
        <v>1.3410000000000082</v>
      </c>
      <c r="F1039" s="29">
        <f t="shared" si="16"/>
        <v>42047</v>
      </c>
      <c r="G1039" s="30">
        <f>таблица[[#This Row],[дата]]+таблица[[#This Row],[время]]</f>
        <v>42047.041666666664</v>
      </c>
    </row>
    <row r="1040" spans="1:7" ht="18.75" x14ac:dyDescent="0.3">
      <c r="A1040" s="25">
        <v>2015</v>
      </c>
      <c r="B1040" s="26">
        <v>2</v>
      </c>
      <c r="C1040" s="26">
        <v>12</v>
      </c>
      <c r="D1040" s="27">
        <v>5.2083333333333336E-2</v>
      </c>
      <c r="E1040" s="28">
        <v>1.3389999999999986</v>
      </c>
      <c r="F1040" s="29">
        <f t="shared" si="16"/>
        <v>42047</v>
      </c>
      <c r="G1040" s="30">
        <f>таблица[[#This Row],[дата]]+таблица[[#This Row],[время]]</f>
        <v>42047.052083333336</v>
      </c>
    </row>
    <row r="1041" spans="1:7" ht="18.75" x14ac:dyDescent="0.3">
      <c r="A1041" s="25">
        <v>2015</v>
      </c>
      <c r="B1041" s="26">
        <v>2</v>
      </c>
      <c r="C1041" s="26">
        <v>12</v>
      </c>
      <c r="D1041" s="27">
        <v>6.25E-2</v>
      </c>
      <c r="E1041" s="28">
        <v>1.429000000000002</v>
      </c>
      <c r="F1041" s="29">
        <f t="shared" si="16"/>
        <v>42047</v>
      </c>
      <c r="G1041" s="30">
        <f>таблица[[#This Row],[дата]]+таблица[[#This Row],[время]]</f>
        <v>42047.0625</v>
      </c>
    </row>
    <row r="1042" spans="1:7" ht="18.75" x14ac:dyDescent="0.3">
      <c r="A1042" s="25">
        <v>2015</v>
      </c>
      <c r="B1042" s="26">
        <v>2</v>
      </c>
      <c r="C1042" s="26">
        <v>12</v>
      </c>
      <c r="D1042" s="27">
        <v>7.2916666666666671E-2</v>
      </c>
      <c r="E1042" s="28">
        <v>1.3780000000000001</v>
      </c>
      <c r="F1042" s="29">
        <f t="shared" si="16"/>
        <v>42047</v>
      </c>
      <c r="G1042" s="30">
        <f>таблица[[#This Row],[дата]]+таблица[[#This Row],[время]]</f>
        <v>42047.072916666664</v>
      </c>
    </row>
    <row r="1043" spans="1:7" ht="18.75" x14ac:dyDescent="0.3">
      <c r="A1043" s="25">
        <v>2015</v>
      </c>
      <c r="B1043" s="26">
        <v>2</v>
      </c>
      <c r="C1043" s="26">
        <v>12</v>
      </c>
      <c r="D1043" s="27">
        <v>8.3333333333333329E-2</v>
      </c>
      <c r="E1043" s="28">
        <v>1.3719999999999999</v>
      </c>
      <c r="F1043" s="29">
        <f t="shared" si="16"/>
        <v>42047</v>
      </c>
      <c r="G1043" s="30">
        <f>таблица[[#This Row],[дата]]+таблица[[#This Row],[время]]</f>
        <v>42047.083333333336</v>
      </c>
    </row>
    <row r="1044" spans="1:7" ht="18.75" x14ac:dyDescent="0.3">
      <c r="A1044" s="25">
        <v>2015</v>
      </c>
      <c r="B1044" s="26">
        <v>2</v>
      </c>
      <c r="C1044" s="26">
        <v>12</v>
      </c>
      <c r="D1044" s="27">
        <v>9.375E-2</v>
      </c>
      <c r="E1044" s="28">
        <v>1.3859999999999957</v>
      </c>
      <c r="F1044" s="29">
        <f t="shared" si="16"/>
        <v>42047</v>
      </c>
      <c r="G1044" s="30">
        <f>таблица[[#This Row],[дата]]+таблица[[#This Row],[время]]</f>
        <v>42047.09375</v>
      </c>
    </row>
    <row r="1045" spans="1:7" ht="18.75" x14ac:dyDescent="0.3">
      <c r="A1045" s="25">
        <v>2015</v>
      </c>
      <c r="B1045" s="26">
        <v>2</v>
      </c>
      <c r="C1045" s="26">
        <v>12</v>
      </c>
      <c r="D1045" s="27">
        <v>0.10416666666666667</v>
      </c>
      <c r="E1045" s="28">
        <v>1.3789999999999907</v>
      </c>
      <c r="F1045" s="29">
        <f t="shared" si="16"/>
        <v>42047</v>
      </c>
      <c r="G1045" s="30">
        <f>таблица[[#This Row],[дата]]+таблица[[#This Row],[время]]</f>
        <v>42047.104166666664</v>
      </c>
    </row>
    <row r="1046" spans="1:7" ht="18.75" x14ac:dyDescent="0.3">
      <c r="A1046" s="25">
        <v>2015</v>
      </c>
      <c r="B1046" s="26">
        <v>2</v>
      </c>
      <c r="C1046" s="26">
        <v>12</v>
      </c>
      <c r="D1046" s="27">
        <v>0.11458333333333333</v>
      </c>
      <c r="E1046" s="28">
        <v>1.4039999999999964</v>
      </c>
      <c r="F1046" s="29">
        <f t="shared" si="16"/>
        <v>42047</v>
      </c>
      <c r="G1046" s="30">
        <f>таблица[[#This Row],[дата]]+таблица[[#This Row],[время]]</f>
        <v>42047.114583333336</v>
      </c>
    </row>
    <row r="1047" spans="1:7" ht="18.75" x14ac:dyDescent="0.3">
      <c r="A1047" s="25">
        <v>2015</v>
      </c>
      <c r="B1047" s="26">
        <v>2</v>
      </c>
      <c r="C1047" s="26">
        <v>12</v>
      </c>
      <c r="D1047" s="27">
        <v>0.125</v>
      </c>
      <c r="E1047" s="28">
        <v>1.3810000000000002</v>
      </c>
      <c r="F1047" s="29">
        <f t="shared" si="16"/>
        <v>42047</v>
      </c>
      <c r="G1047" s="30">
        <f>таблица[[#This Row],[дата]]+таблица[[#This Row],[время]]</f>
        <v>42047.125</v>
      </c>
    </row>
    <row r="1048" spans="1:7" ht="18.75" x14ac:dyDescent="0.3">
      <c r="A1048" s="25">
        <v>2015</v>
      </c>
      <c r="B1048" s="26">
        <v>2</v>
      </c>
      <c r="C1048" s="26">
        <v>12</v>
      </c>
      <c r="D1048" s="27">
        <v>0.13541666666666666</v>
      </c>
      <c r="E1048" s="28">
        <v>1.277000000000001</v>
      </c>
      <c r="F1048" s="29">
        <f t="shared" si="16"/>
        <v>42047</v>
      </c>
      <c r="G1048" s="30">
        <f>таблица[[#This Row],[дата]]+таблица[[#This Row],[время]]</f>
        <v>42047.135416666664</v>
      </c>
    </row>
    <row r="1049" spans="1:7" ht="18.75" x14ac:dyDescent="0.3">
      <c r="A1049" s="25">
        <v>2015</v>
      </c>
      <c r="B1049" s="26">
        <v>2</v>
      </c>
      <c r="C1049" s="26">
        <v>12</v>
      </c>
      <c r="D1049" s="27">
        <v>0.14583333333333334</v>
      </c>
      <c r="E1049" s="28">
        <v>1.2710000000000008</v>
      </c>
      <c r="F1049" s="29">
        <f t="shared" si="16"/>
        <v>42047</v>
      </c>
      <c r="G1049" s="30">
        <f>таблица[[#This Row],[дата]]+таблица[[#This Row],[время]]</f>
        <v>42047.145833333336</v>
      </c>
    </row>
    <row r="1050" spans="1:7" ht="18.75" x14ac:dyDescent="0.3">
      <c r="A1050" s="25">
        <v>2015</v>
      </c>
      <c r="B1050" s="26">
        <v>2</v>
      </c>
      <c r="C1050" s="26">
        <v>12</v>
      </c>
      <c r="D1050" s="27">
        <v>0.15625</v>
      </c>
      <c r="E1050" s="28">
        <v>1.2259999999999991</v>
      </c>
      <c r="F1050" s="29">
        <f t="shared" si="16"/>
        <v>42047</v>
      </c>
      <c r="G1050" s="30">
        <f>таблица[[#This Row],[дата]]+таблица[[#This Row],[время]]</f>
        <v>42047.15625</v>
      </c>
    </row>
    <row r="1051" spans="1:7" ht="18.75" x14ac:dyDescent="0.3">
      <c r="A1051" s="25">
        <v>2015</v>
      </c>
      <c r="B1051" s="26">
        <v>2</v>
      </c>
      <c r="C1051" s="26">
        <v>12</v>
      </c>
      <c r="D1051" s="27">
        <v>0.16666666666666666</v>
      </c>
      <c r="E1051" s="28">
        <v>1.2249999999999943</v>
      </c>
      <c r="F1051" s="29">
        <f t="shared" si="16"/>
        <v>42047</v>
      </c>
      <c r="G1051" s="30">
        <f>таблица[[#This Row],[дата]]+таблица[[#This Row],[время]]</f>
        <v>42047.166666666664</v>
      </c>
    </row>
    <row r="1052" spans="1:7" ht="18.75" x14ac:dyDescent="0.3">
      <c r="A1052" s="25">
        <v>2015</v>
      </c>
      <c r="B1052" s="26">
        <v>2</v>
      </c>
      <c r="C1052" s="26">
        <v>12</v>
      </c>
      <c r="D1052" s="27">
        <v>0.17708333333333334</v>
      </c>
      <c r="E1052" s="28">
        <v>1.2539999999999907</v>
      </c>
      <c r="F1052" s="29">
        <f t="shared" si="16"/>
        <v>42047</v>
      </c>
      <c r="G1052" s="30">
        <f>таблица[[#This Row],[дата]]+таблица[[#This Row],[время]]</f>
        <v>42047.177083333336</v>
      </c>
    </row>
    <row r="1053" spans="1:7" ht="18.75" x14ac:dyDescent="0.3">
      <c r="A1053" s="25">
        <v>2015</v>
      </c>
      <c r="B1053" s="26">
        <v>2</v>
      </c>
      <c r="C1053" s="26">
        <v>12</v>
      </c>
      <c r="D1053" s="27">
        <v>0.1875</v>
      </c>
      <c r="E1053" s="28">
        <v>1.3029999999999973</v>
      </c>
      <c r="F1053" s="29">
        <f t="shared" si="16"/>
        <v>42047</v>
      </c>
      <c r="G1053" s="30">
        <f>таблица[[#This Row],[дата]]+таблица[[#This Row],[время]]</f>
        <v>42047.1875</v>
      </c>
    </row>
    <row r="1054" spans="1:7" ht="18.75" x14ac:dyDescent="0.3">
      <c r="A1054" s="25">
        <v>2015</v>
      </c>
      <c r="B1054" s="26">
        <v>2</v>
      </c>
      <c r="C1054" s="26">
        <v>12</v>
      </c>
      <c r="D1054" s="27">
        <v>0.19791666666666666</v>
      </c>
      <c r="E1054" s="28">
        <v>1.333999999999989</v>
      </c>
      <c r="F1054" s="29">
        <f t="shared" si="16"/>
        <v>42047</v>
      </c>
      <c r="G1054" s="30">
        <f>таблица[[#This Row],[дата]]+таблица[[#This Row],[время]]</f>
        <v>42047.197916666664</v>
      </c>
    </row>
    <row r="1055" spans="1:7" ht="18.75" x14ac:dyDescent="0.3">
      <c r="A1055" s="25">
        <v>2015</v>
      </c>
      <c r="B1055" s="26">
        <v>2</v>
      </c>
      <c r="C1055" s="26">
        <v>12</v>
      </c>
      <c r="D1055" s="27">
        <v>0.20833333333333334</v>
      </c>
      <c r="E1055" s="28">
        <v>1.3319999999999936</v>
      </c>
      <c r="F1055" s="29">
        <f t="shared" si="16"/>
        <v>42047</v>
      </c>
      <c r="G1055" s="30">
        <f>таблица[[#This Row],[дата]]+таблица[[#This Row],[время]]</f>
        <v>42047.208333333336</v>
      </c>
    </row>
    <row r="1056" spans="1:7" ht="18.75" x14ac:dyDescent="0.3">
      <c r="A1056" s="25">
        <v>2015</v>
      </c>
      <c r="B1056" s="26">
        <v>2</v>
      </c>
      <c r="C1056" s="26">
        <v>12</v>
      </c>
      <c r="D1056" s="27">
        <v>0.21875</v>
      </c>
      <c r="E1056" s="28">
        <v>1.3359999999999985</v>
      </c>
      <c r="F1056" s="29">
        <f t="shared" si="16"/>
        <v>42047</v>
      </c>
      <c r="G1056" s="30">
        <f>таблица[[#This Row],[дата]]+таблица[[#This Row],[время]]</f>
        <v>42047.21875</v>
      </c>
    </row>
    <row r="1057" spans="1:7" ht="18.75" x14ac:dyDescent="0.3">
      <c r="A1057" s="25">
        <v>2015</v>
      </c>
      <c r="B1057" s="26">
        <v>2</v>
      </c>
      <c r="C1057" s="26">
        <v>12</v>
      </c>
      <c r="D1057" s="27">
        <v>0.22916666666666666</v>
      </c>
      <c r="E1057" s="28">
        <v>1.3319999999999936</v>
      </c>
      <c r="F1057" s="29">
        <f t="shared" si="16"/>
        <v>42047</v>
      </c>
      <c r="G1057" s="30">
        <f>таблица[[#This Row],[дата]]+таблица[[#This Row],[время]]</f>
        <v>42047.229166666664</v>
      </c>
    </row>
    <row r="1058" spans="1:7" ht="18.75" x14ac:dyDescent="0.3">
      <c r="A1058" s="25">
        <v>2015</v>
      </c>
      <c r="B1058" s="26">
        <v>2</v>
      </c>
      <c r="C1058" s="26">
        <v>12</v>
      </c>
      <c r="D1058" s="27">
        <v>0.23958333333333334</v>
      </c>
      <c r="E1058" s="28">
        <v>1.3699999999999903</v>
      </c>
      <c r="F1058" s="29">
        <f t="shared" si="16"/>
        <v>42047</v>
      </c>
      <c r="G1058" s="30">
        <f>таблица[[#This Row],[дата]]+таблица[[#This Row],[время]]</f>
        <v>42047.239583333336</v>
      </c>
    </row>
    <row r="1059" spans="1:7" ht="18.75" x14ac:dyDescent="0.3">
      <c r="A1059" s="25">
        <v>2015</v>
      </c>
      <c r="B1059" s="26">
        <v>2</v>
      </c>
      <c r="C1059" s="26">
        <v>12</v>
      </c>
      <c r="D1059" s="27">
        <v>0.25</v>
      </c>
      <c r="E1059" s="28">
        <v>1.2849999999999966</v>
      </c>
      <c r="F1059" s="29">
        <f t="shared" si="16"/>
        <v>42047</v>
      </c>
      <c r="G1059" s="30">
        <f>таблица[[#This Row],[дата]]+таблица[[#This Row],[время]]</f>
        <v>42047.25</v>
      </c>
    </row>
    <row r="1060" spans="1:7" ht="18.75" x14ac:dyDescent="0.3">
      <c r="A1060" s="25">
        <v>2015</v>
      </c>
      <c r="B1060" s="26">
        <v>2</v>
      </c>
      <c r="C1060" s="26">
        <v>12</v>
      </c>
      <c r="D1060" s="27">
        <v>0.26041666666666669</v>
      </c>
      <c r="E1060" s="28">
        <v>1.296999999999997</v>
      </c>
      <c r="F1060" s="29">
        <f t="shared" si="16"/>
        <v>42047</v>
      </c>
      <c r="G1060" s="30">
        <f>таблица[[#This Row],[дата]]+таблица[[#This Row],[время]]</f>
        <v>42047.260416666664</v>
      </c>
    </row>
    <row r="1061" spans="1:7" ht="18.75" x14ac:dyDescent="0.3">
      <c r="A1061" s="25">
        <v>2015</v>
      </c>
      <c r="B1061" s="26">
        <v>2</v>
      </c>
      <c r="C1061" s="26">
        <v>12</v>
      </c>
      <c r="D1061" s="27">
        <v>0.27083333333333331</v>
      </c>
      <c r="E1061" s="28">
        <v>1.289999999999992</v>
      </c>
      <c r="F1061" s="29">
        <f t="shared" si="16"/>
        <v>42047</v>
      </c>
      <c r="G1061" s="30">
        <f>таблица[[#This Row],[дата]]+таблица[[#This Row],[время]]</f>
        <v>42047.270833333336</v>
      </c>
    </row>
    <row r="1062" spans="1:7" ht="18.75" x14ac:dyDescent="0.3">
      <c r="A1062" s="25">
        <v>2015</v>
      </c>
      <c r="B1062" s="26">
        <v>2</v>
      </c>
      <c r="C1062" s="26">
        <v>12</v>
      </c>
      <c r="D1062" s="27">
        <v>0.28125</v>
      </c>
      <c r="E1062" s="28">
        <v>1.3079999999999927</v>
      </c>
      <c r="F1062" s="29">
        <f t="shared" si="16"/>
        <v>42047</v>
      </c>
      <c r="G1062" s="30">
        <f>таблица[[#This Row],[дата]]+таблица[[#This Row],[время]]</f>
        <v>42047.28125</v>
      </c>
    </row>
    <row r="1063" spans="1:7" ht="18.75" x14ac:dyDescent="0.3">
      <c r="A1063" s="25">
        <v>2015</v>
      </c>
      <c r="B1063" s="26">
        <v>2</v>
      </c>
      <c r="C1063" s="26">
        <v>12</v>
      </c>
      <c r="D1063" s="27">
        <v>0.29166666666666669</v>
      </c>
      <c r="E1063" s="28">
        <v>1.3610000000000042</v>
      </c>
      <c r="F1063" s="29">
        <f t="shared" si="16"/>
        <v>42047</v>
      </c>
      <c r="G1063" s="30">
        <f>таблица[[#This Row],[дата]]+таблица[[#This Row],[время]]</f>
        <v>42047.291666666664</v>
      </c>
    </row>
    <row r="1064" spans="1:7" ht="18.75" x14ac:dyDescent="0.3">
      <c r="A1064" s="25">
        <v>2015</v>
      </c>
      <c r="B1064" s="26">
        <v>2</v>
      </c>
      <c r="C1064" s="26">
        <v>12</v>
      </c>
      <c r="D1064" s="27">
        <v>0.30208333333333331</v>
      </c>
      <c r="E1064" s="28">
        <v>1.269999999999996</v>
      </c>
      <c r="F1064" s="29">
        <f t="shared" si="16"/>
        <v>42047</v>
      </c>
      <c r="G1064" s="30">
        <f>таблица[[#This Row],[дата]]+таблица[[#This Row],[время]]</f>
        <v>42047.302083333336</v>
      </c>
    </row>
    <row r="1065" spans="1:7" ht="18.75" x14ac:dyDescent="0.3">
      <c r="A1065" s="25">
        <v>2015</v>
      </c>
      <c r="B1065" s="26">
        <v>2</v>
      </c>
      <c r="C1065" s="26">
        <v>12</v>
      </c>
      <c r="D1065" s="27">
        <v>0.3125</v>
      </c>
      <c r="E1065" s="28">
        <v>1.3200000000000074</v>
      </c>
      <c r="F1065" s="29">
        <f t="shared" si="16"/>
        <v>42047</v>
      </c>
      <c r="G1065" s="30">
        <f>таблица[[#This Row],[дата]]+таблица[[#This Row],[время]]</f>
        <v>42047.3125</v>
      </c>
    </row>
    <row r="1066" spans="1:7" ht="18.75" x14ac:dyDescent="0.3">
      <c r="A1066" s="25">
        <v>2015</v>
      </c>
      <c r="B1066" s="26">
        <v>2</v>
      </c>
      <c r="C1066" s="26">
        <v>12</v>
      </c>
      <c r="D1066" s="27">
        <v>0.32291666666666669</v>
      </c>
      <c r="E1066" s="28">
        <v>1.3579999999999899</v>
      </c>
      <c r="F1066" s="29">
        <f t="shared" si="16"/>
        <v>42047</v>
      </c>
      <c r="G1066" s="30">
        <f>таблица[[#This Row],[дата]]+таблица[[#This Row],[время]]</f>
        <v>42047.322916666664</v>
      </c>
    </row>
    <row r="1067" spans="1:7" ht="18.75" x14ac:dyDescent="0.3">
      <c r="A1067" s="25">
        <v>2015</v>
      </c>
      <c r="B1067" s="26">
        <v>2</v>
      </c>
      <c r="C1067" s="26">
        <v>12</v>
      </c>
      <c r="D1067" s="27">
        <v>0.33333333333333331</v>
      </c>
      <c r="E1067" s="28">
        <v>1.3460000000000036</v>
      </c>
      <c r="F1067" s="29">
        <f t="shared" si="16"/>
        <v>42047</v>
      </c>
      <c r="G1067" s="30">
        <f>таблица[[#This Row],[дата]]+таблица[[#This Row],[время]]</f>
        <v>42047.333333333336</v>
      </c>
    </row>
    <row r="1068" spans="1:7" ht="18.75" x14ac:dyDescent="0.3">
      <c r="A1068" s="25">
        <v>2015</v>
      </c>
      <c r="B1068" s="26">
        <v>2</v>
      </c>
      <c r="C1068" s="26">
        <v>12</v>
      </c>
      <c r="D1068" s="27">
        <v>0.34375</v>
      </c>
      <c r="E1068" s="28">
        <v>1.3840000000000003</v>
      </c>
      <c r="F1068" s="29">
        <f t="shared" si="16"/>
        <v>42047</v>
      </c>
      <c r="G1068" s="30">
        <f>таблица[[#This Row],[дата]]+таблица[[#This Row],[время]]</f>
        <v>42047.34375</v>
      </c>
    </row>
    <row r="1069" spans="1:7" ht="18.75" x14ac:dyDescent="0.3">
      <c r="A1069" s="25">
        <v>2015</v>
      </c>
      <c r="B1069" s="26">
        <v>2</v>
      </c>
      <c r="C1069" s="26">
        <v>12</v>
      </c>
      <c r="D1069" s="27">
        <v>0.35416666666666669</v>
      </c>
      <c r="E1069" s="28">
        <v>1.4080000000000013</v>
      </c>
      <c r="F1069" s="29">
        <f t="shared" si="16"/>
        <v>42047</v>
      </c>
      <c r="G1069" s="30">
        <f>таблица[[#This Row],[дата]]+таблица[[#This Row],[время]]</f>
        <v>42047.354166666664</v>
      </c>
    </row>
    <row r="1070" spans="1:7" ht="18.75" x14ac:dyDescent="0.3">
      <c r="A1070" s="25">
        <v>2015</v>
      </c>
      <c r="B1070" s="26">
        <v>2</v>
      </c>
      <c r="C1070" s="26">
        <v>12</v>
      </c>
      <c r="D1070" s="27">
        <v>0.36458333333333331</v>
      </c>
      <c r="E1070" s="28">
        <v>1.4680000000000035</v>
      </c>
      <c r="F1070" s="29">
        <f t="shared" si="16"/>
        <v>42047</v>
      </c>
      <c r="G1070" s="30">
        <f>таблица[[#This Row],[дата]]+таблица[[#This Row],[время]]</f>
        <v>42047.364583333336</v>
      </c>
    </row>
    <row r="1071" spans="1:7" ht="18.75" x14ac:dyDescent="0.3">
      <c r="A1071" s="25">
        <v>2015</v>
      </c>
      <c r="B1071" s="26">
        <v>2</v>
      </c>
      <c r="C1071" s="26">
        <v>12</v>
      </c>
      <c r="D1071" s="27">
        <v>0.375</v>
      </c>
      <c r="E1071" s="28">
        <v>1.527000000000001</v>
      </c>
      <c r="F1071" s="29">
        <f t="shared" si="16"/>
        <v>42047</v>
      </c>
      <c r="G1071" s="30">
        <f>таблица[[#This Row],[дата]]+таблица[[#This Row],[время]]</f>
        <v>42047.375</v>
      </c>
    </row>
    <row r="1072" spans="1:7" ht="18.75" x14ac:dyDescent="0.3">
      <c r="A1072" s="25">
        <v>2015</v>
      </c>
      <c r="B1072" s="26">
        <v>2</v>
      </c>
      <c r="C1072" s="26">
        <v>12</v>
      </c>
      <c r="D1072" s="27">
        <v>0.38541666666666669</v>
      </c>
      <c r="E1072" s="28">
        <v>1.5460000000000065</v>
      </c>
      <c r="F1072" s="29">
        <f t="shared" si="16"/>
        <v>42047</v>
      </c>
      <c r="G1072" s="30">
        <f>таблица[[#This Row],[дата]]+таблица[[#This Row],[время]]</f>
        <v>42047.385416666664</v>
      </c>
    </row>
    <row r="1073" spans="1:7" ht="18.75" x14ac:dyDescent="0.3">
      <c r="A1073" s="25">
        <v>2015</v>
      </c>
      <c r="B1073" s="26">
        <v>2</v>
      </c>
      <c r="C1073" s="26">
        <v>12</v>
      </c>
      <c r="D1073" s="27">
        <v>0.39583333333333331</v>
      </c>
      <c r="E1073" s="28">
        <v>1.563999999999993</v>
      </c>
      <c r="F1073" s="29">
        <f t="shared" si="16"/>
        <v>42047</v>
      </c>
      <c r="G1073" s="30">
        <f>таблица[[#This Row],[дата]]+таблица[[#This Row],[время]]</f>
        <v>42047.395833333336</v>
      </c>
    </row>
    <row r="1074" spans="1:7" ht="18.75" x14ac:dyDescent="0.3">
      <c r="A1074" s="25">
        <v>2015</v>
      </c>
      <c r="B1074" s="26">
        <v>2</v>
      </c>
      <c r="C1074" s="26">
        <v>12</v>
      </c>
      <c r="D1074" s="27">
        <v>0.40625</v>
      </c>
      <c r="E1074" s="28">
        <v>1.4779999999999944</v>
      </c>
      <c r="F1074" s="29">
        <f t="shared" si="16"/>
        <v>42047</v>
      </c>
      <c r="G1074" s="30">
        <f>таблица[[#This Row],[дата]]+таблица[[#This Row],[время]]</f>
        <v>42047.40625</v>
      </c>
    </row>
    <row r="1075" spans="1:7" ht="18.75" x14ac:dyDescent="0.3">
      <c r="A1075" s="25">
        <v>2015</v>
      </c>
      <c r="B1075" s="26">
        <v>2</v>
      </c>
      <c r="C1075" s="26">
        <v>12</v>
      </c>
      <c r="D1075" s="27">
        <v>0.41666666666666669</v>
      </c>
      <c r="E1075" s="28">
        <v>1.5010000000000048</v>
      </c>
      <c r="F1075" s="29">
        <f t="shared" si="16"/>
        <v>42047</v>
      </c>
      <c r="G1075" s="30">
        <f>таблица[[#This Row],[дата]]+таблица[[#This Row],[время]]</f>
        <v>42047.416666666664</v>
      </c>
    </row>
    <row r="1076" spans="1:7" ht="18.75" x14ac:dyDescent="0.3">
      <c r="A1076" s="25">
        <v>2015</v>
      </c>
      <c r="B1076" s="26">
        <v>2</v>
      </c>
      <c r="C1076" s="26">
        <v>12</v>
      </c>
      <c r="D1076" s="27">
        <v>0.42708333333333331</v>
      </c>
      <c r="E1076" s="28">
        <v>1.6479999999999961</v>
      </c>
      <c r="F1076" s="29">
        <f t="shared" si="16"/>
        <v>42047</v>
      </c>
      <c r="G1076" s="30">
        <f>таблица[[#This Row],[дата]]+таблица[[#This Row],[время]]</f>
        <v>42047.427083333336</v>
      </c>
    </row>
    <row r="1077" spans="1:7" ht="18.75" x14ac:dyDescent="0.3">
      <c r="A1077" s="25">
        <v>2015</v>
      </c>
      <c r="B1077" s="26">
        <v>2</v>
      </c>
      <c r="C1077" s="26">
        <v>12</v>
      </c>
      <c r="D1077" s="27">
        <v>0.4375</v>
      </c>
      <c r="E1077" s="28">
        <v>1.5769999999999982</v>
      </c>
      <c r="F1077" s="29">
        <f t="shared" si="16"/>
        <v>42047</v>
      </c>
      <c r="G1077" s="30">
        <f>таблица[[#This Row],[дата]]+таблица[[#This Row],[время]]</f>
        <v>42047.4375</v>
      </c>
    </row>
    <row r="1078" spans="1:7" ht="18.75" x14ac:dyDescent="0.3">
      <c r="A1078" s="25">
        <v>2015</v>
      </c>
      <c r="B1078" s="26">
        <v>2</v>
      </c>
      <c r="C1078" s="26">
        <v>12</v>
      </c>
      <c r="D1078" s="27">
        <v>0.44791666666666669</v>
      </c>
      <c r="E1078" s="28">
        <v>1.4440000000000026</v>
      </c>
      <c r="F1078" s="29">
        <f t="shared" si="16"/>
        <v>42047</v>
      </c>
      <c r="G1078" s="30">
        <f>таблица[[#This Row],[дата]]+таблица[[#This Row],[время]]</f>
        <v>42047.447916666664</v>
      </c>
    </row>
    <row r="1079" spans="1:7" ht="18.75" x14ac:dyDescent="0.3">
      <c r="A1079" s="25">
        <v>2015</v>
      </c>
      <c r="B1079" s="26">
        <v>2</v>
      </c>
      <c r="C1079" s="26">
        <v>12</v>
      </c>
      <c r="D1079" s="27">
        <v>0.45833333333333331</v>
      </c>
      <c r="E1079" s="28">
        <v>1.590999999999994</v>
      </c>
      <c r="F1079" s="29">
        <f t="shared" si="16"/>
        <v>42047</v>
      </c>
      <c r="G1079" s="30">
        <f>таблица[[#This Row],[дата]]+таблица[[#This Row],[время]]</f>
        <v>42047.458333333336</v>
      </c>
    </row>
    <row r="1080" spans="1:7" ht="18.75" x14ac:dyDescent="0.3">
      <c r="A1080" s="25">
        <v>2015</v>
      </c>
      <c r="B1080" s="26">
        <v>2</v>
      </c>
      <c r="C1080" s="26">
        <v>12</v>
      </c>
      <c r="D1080" s="27">
        <v>0.46875</v>
      </c>
      <c r="E1080" s="28">
        <v>1.6430000000000007</v>
      </c>
      <c r="F1080" s="29">
        <f t="shared" si="16"/>
        <v>42047</v>
      </c>
      <c r="G1080" s="30">
        <f>таблица[[#This Row],[дата]]+таблица[[#This Row],[время]]</f>
        <v>42047.46875</v>
      </c>
    </row>
    <row r="1081" spans="1:7" ht="18.75" x14ac:dyDescent="0.3">
      <c r="A1081" s="25">
        <v>2015</v>
      </c>
      <c r="B1081" s="26">
        <v>2</v>
      </c>
      <c r="C1081" s="26">
        <v>12</v>
      </c>
      <c r="D1081" s="27">
        <v>0.47916666666666669</v>
      </c>
      <c r="E1081" s="28">
        <v>1.5930000000000035</v>
      </c>
      <c r="F1081" s="29">
        <f t="shared" si="16"/>
        <v>42047</v>
      </c>
      <c r="G1081" s="30">
        <f>таблица[[#This Row],[дата]]+таблица[[#This Row],[время]]</f>
        <v>42047.479166666664</v>
      </c>
    </row>
    <row r="1082" spans="1:7" ht="18.75" x14ac:dyDescent="0.3">
      <c r="A1082" s="25">
        <v>2015</v>
      </c>
      <c r="B1082" s="26">
        <v>2</v>
      </c>
      <c r="C1082" s="26">
        <v>12</v>
      </c>
      <c r="D1082" s="27">
        <v>0.48958333333333331</v>
      </c>
      <c r="E1082" s="28">
        <v>1.5400000000000063</v>
      </c>
      <c r="F1082" s="29">
        <f t="shared" si="16"/>
        <v>42047</v>
      </c>
      <c r="G1082" s="30">
        <f>таблица[[#This Row],[дата]]+таблица[[#This Row],[время]]</f>
        <v>42047.489583333336</v>
      </c>
    </row>
    <row r="1083" spans="1:7" ht="18.75" x14ac:dyDescent="0.3">
      <c r="A1083" s="25">
        <v>2015</v>
      </c>
      <c r="B1083" s="26">
        <v>2</v>
      </c>
      <c r="C1083" s="26">
        <v>12</v>
      </c>
      <c r="D1083" s="27">
        <v>0.5</v>
      </c>
      <c r="E1083" s="28">
        <v>1.5210000000000008</v>
      </c>
      <c r="F1083" s="29">
        <f t="shared" si="16"/>
        <v>42047</v>
      </c>
      <c r="G1083" s="30">
        <f>таблица[[#This Row],[дата]]+таблица[[#This Row],[время]]</f>
        <v>42047.5</v>
      </c>
    </row>
    <row r="1084" spans="1:7" ht="18.75" x14ac:dyDescent="0.3">
      <c r="A1084" s="25">
        <v>2015</v>
      </c>
      <c r="B1084" s="26">
        <v>2</v>
      </c>
      <c r="C1084" s="26">
        <v>12</v>
      </c>
      <c r="D1084" s="27">
        <v>0.51041666666666663</v>
      </c>
      <c r="E1084" s="28">
        <v>1.5660000000000025</v>
      </c>
      <c r="F1084" s="29">
        <f t="shared" si="16"/>
        <v>42047</v>
      </c>
      <c r="G1084" s="30">
        <f>таблица[[#This Row],[дата]]+таблица[[#This Row],[время]]</f>
        <v>42047.510416666664</v>
      </c>
    </row>
    <row r="1085" spans="1:7" ht="18.75" x14ac:dyDescent="0.3">
      <c r="A1085" s="25">
        <v>2015</v>
      </c>
      <c r="B1085" s="26">
        <v>2</v>
      </c>
      <c r="C1085" s="26">
        <v>12</v>
      </c>
      <c r="D1085" s="27">
        <v>0.52083333333333337</v>
      </c>
      <c r="E1085" s="28">
        <v>1.6129999999999995</v>
      </c>
      <c r="F1085" s="29">
        <f t="shared" si="16"/>
        <v>42047</v>
      </c>
      <c r="G1085" s="30">
        <f>таблица[[#This Row],[дата]]+таблица[[#This Row],[время]]</f>
        <v>42047.520833333336</v>
      </c>
    </row>
    <row r="1086" spans="1:7" ht="18.75" x14ac:dyDescent="0.3">
      <c r="A1086" s="25">
        <v>2015</v>
      </c>
      <c r="B1086" s="26">
        <v>2</v>
      </c>
      <c r="C1086" s="26">
        <v>12</v>
      </c>
      <c r="D1086" s="27">
        <v>0.53125</v>
      </c>
      <c r="E1086" s="28">
        <v>1.6049999999999898</v>
      </c>
      <c r="F1086" s="29">
        <f t="shared" si="16"/>
        <v>42047</v>
      </c>
      <c r="G1086" s="30">
        <f>таблица[[#This Row],[дата]]+таблица[[#This Row],[время]]</f>
        <v>42047.53125</v>
      </c>
    </row>
    <row r="1087" spans="1:7" ht="18.75" x14ac:dyDescent="0.3">
      <c r="A1087" s="25">
        <v>2015</v>
      </c>
      <c r="B1087" s="26">
        <v>2</v>
      </c>
      <c r="C1087" s="26">
        <v>12</v>
      </c>
      <c r="D1087" s="27">
        <v>0.54166666666666663</v>
      </c>
      <c r="E1087" s="28">
        <v>1.6640000000000015</v>
      </c>
      <c r="F1087" s="29">
        <f t="shared" si="16"/>
        <v>42047</v>
      </c>
      <c r="G1087" s="30">
        <f>таблица[[#This Row],[дата]]+таблица[[#This Row],[время]]</f>
        <v>42047.541666666664</v>
      </c>
    </row>
    <row r="1088" spans="1:7" ht="18.75" x14ac:dyDescent="0.3">
      <c r="A1088" s="25">
        <v>2015</v>
      </c>
      <c r="B1088" s="26">
        <v>2</v>
      </c>
      <c r="C1088" s="26">
        <v>12</v>
      </c>
      <c r="D1088" s="27">
        <v>0.55208333333333337</v>
      </c>
      <c r="E1088" s="28">
        <v>1.6280000000000001</v>
      </c>
      <c r="F1088" s="29">
        <f t="shared" si="16"/>
        <v>42047</v>
      </c>
      <c r="G1088" s="30">
        <f>таблица[[#This Row],[дата]]+таблица[[#This Row],[время]]</f>
        <v>42047.552083333336</v>
      </c>
    </row>
    <row r="1089" spans="1:7" ht="18.75" x14ac:dyDescent="0.3">
      <c r="A1089" s="25">
        <v>2015</v>
      </c>
      <c r="B1089" s="26">
        <v>2</v>
      </c>
      <c r="C1089" s="26">
        <v>12</v>
      </c>
      <c r="D1089" s="27">
        <v>0.5625</v>
      </c>
      <c r="E1089" s="28">
        <v>1.5499999999999972</v>
      </c>
      <c r="F1089" s="29">
        <f t="shared" si="16"/>
        <v>42047</v>
      </c>
      <c r="G1089" s="30">
        <f>таблица[[#This Row],[дата]]+таблица[[#This Row],[время]]</f>
        <v>42047.5625</v>
      </c>
    </row>
    <row r="1090" spans="1:7" ht="18.75" x14ac:dyDescent="0.3">
      <c r="A1090" s="25">
        <v>2015</v>
      </c>
      <c r="B1090" s="26">
        <v>2</v>
      </c>
      <c r="C1090" s="26">
        <v>12</v>
      </c>
      <c r="D1090" s="27">
        <v>0.57291666666666663</v>
      </c>
      <c r="E1090" s="28">
        <v>1.5519999999999925</v>
      </c>
      <c r="F1090" s="29">
        <f t="shared" ref="F1090:F1153" si="17">DATEVALUE(CONCATENATE(A1090,".",B1090,".",C1090))</f>
        <v>42047</v>
      </c>
      <c r="G1090" s="30">
        <f>таблица[[#This Row],[дата]]+таблица[[#This Row],[время]]</f>
        <v>42047.572916666664</v>
      </c>
    </row>
    <row r="1091" spans="1:7" ht="18.75" x14ac:dyDescent="0.3">
      <c r="A1091" s="25">
        <v>2015</v>
      </c>
      <c r="B1091" s="26">
        <v>2</v>
      </c>
      <c r="C1091" s="26">
        <v>12</v>
      </c>
      <c r="D1091" s="27">
        <v>0.58333333333333337</v>
      </c>
      <c r="E1091" s="28">
        <v>1.6069999999999993</v>
      </c>
      <c r="F1091" s="29">
        <f t="shared" si="17"/>
        <v>42047</v>
      </c>
      <c r="G1091" s="30">
        <f>таблица[[#This Row],[дата]]+таблица[[#This Row],[время]]</f>
        <v>42047.583333333336</v>
      </c>
    </row>
    <row r="1092" spans="1:7" ht="18.75" x14ac:dyDescent="0.3">
      <c r="A1092" s="25">
        <v>2015</v>
      </c>
      <c r="B1092" s="26">
        <v>2</v>
      </c>
      <c r="C1092" s="26">
        <v>12</v>
      </c>
      <c r="D1092" s="27">
        <v>0.59375</v>
      </c>
      <c r="E1092" s="28">
        <v>1.7240000000000038</v>
      </c>
      <c r="F1092" s="29">
        <f t="shared" si="17"/>
        <v>42047</v>
      </c>
      <c r="G1092" s="30">
        <f>таблица[[#This Row],[дата]]+таблица[[#This Row],[время]]</f>
        <v>42047.59375</v>
      </c>
    </row>
    <row r="1093" spans="1:7" ht="18.75" x14ac:dyDescent="0.3">
      <c r="A1093" s="25">
        <v>2015</v>
      </c>
      <c r="B1093" s="26">
        <v>2</v>
      </c>
      <c r="C1093" s="26">
        <v>12</v>
      </c>
      <c r="D1093" s="27">
        <v>0.60416666666666663</v>
      </c>
      <c r="E1093" s="28">
        <v>1.9780000000000086</v>
      </c>
      <c r="F1093" s="29">
        <f t="shared" si="17"/>
        <v>42047</v>
      </c>
      <c r="G1093" s="30">
        <f>таблица[[#This Row],[дата]]+таблица[[#This Row],[время]]</f>
        <v>42047.604166666664</v>
      </c>
    </row>
    <row r="1094" spans="1:7" ht="18.75" x14ac:dyDescent="0.3">
      <c r="A1094" s="25">
        <v>2015</v>
      </c>
      <c r="B1094" s="26">
        <v>2</v>
      </c>
      <c r="C1094" s="26">
        <v>12</v>
      </c>
      <c r="D1094" s="27">
        <v>0.61458333333333337</v>
      </c>
      <c r="E1094" s="28">
        <v>1.8610000000000042</v>
      </c>
      <c r="F1094" s="29">
        <f t="shared" si="17"/>
        <v>42047</v>
      </c>
      <c r="G1094" s="30">
        <f>таблица[[#This Row],[дата]]+таблица[[#This Row],[время]]</f>
        <v>42047.614583333336</v>
      </c>
    </row>
    <row r="1095" spans="1:7" ht="18.75" x14ac:dyDescent="0.3">
      <c r="A1095" s="25">
        <v>2015</v>
      </c>
      <c r="B1095" s="26">
        <v>2</v>
      </c>
      <c r="C1095" s="26">
        <v>12</v>
      </c>
      <c r="D1095" s="27">
        <v>0.625</v>
      </c>
      <c r="E1095" s="28">
        <v>1.8659999999999997</v>
      </c>
      <c r="F1095" s="29">
        <f t="shared" si="17"/>
        <v>42047</v>
      </c>
      <c r="G1095" s="30">
        <f>таблица[[#This Row],[дата]]+таблица[[#This Row],[время]]</f>
        <v>42047.625</v>
      </c>
    </row>
    <row r="1096" spans="1:7" ht="18.75" x14ac:dyDescent="0.3">
      <c r="A1096" s="25">
        <v>2015</v>
      </c>
      <c r="B1096" s="26">
        <v>2</v>
      </c>
      <c r="C1096" s="26">
        <v>12</v>
      </c>
      <c r="D1096" s="27">
        <v>0.63541666666666663</v>
      </c>
      <c r="E1096" s="28">
        <v>1.8670000000000044</v>
      </c>
      <c r="F1096" s="29">
        <f t="shared" si="17"/>
        <v>42047</v>
      </c>
      <c r="G1096" s="30">
        <f>таблица[[#This Row],[дата]]+таблица[[#This Row],[время]]</f>
        <v>42047.635416666664</v>
      </c>
    </row>
    <row r="1097" spans="1:7" ht="18.75" x14ac:dyDescent="0.3">
      <c r="A1097" s="25">
        <v>2015</v>
      </c>
      <c r="B1097" s="26">
        <v>2</v>
      </c>
      <c r="C1097" s="26">
        <v>12</v>
      </c>
      <c r="D1097" s="27">
        <v>0.64583333333333337</v>
      </c>
      <c r="E1097" s="28">
        <v>1.8100000000000023</v>
      </c>
      <c r="F1097" s="29">
        <f t="shared" si="17"/>
        <v>42047</v>
      </c>
      <c r="G1097" s="30">
        <f>таблица[[#This Row],[дата]]+таблица[[#This Row],[время]]</f>
        <v>42047.645833333336</v>
      </c>
    </row>
    <row r="1098" spans="1:7" ht="18.75" x14ac:dyDescent="0.3">
      <c r="A1098" s="25">
        <v>2015</v>
      </c>
      <c r="B1098" s="26">
        <v>2</v>
      </c>
      <c r="C1098" s="26">
        <v>12</v>
      </c>
      <c r="D1098" s="27">
        <v>0.65625</v>
      </c>
      <c r="E1098" s="28">
        <v>1.5840000000000032</v>
      </c>
      <c r="F1098" s="29">
        <f t="shared" si="17"/>
        <v>42047</v>
      </c>
      <c r="G1098" s="30">
        <f>таблица[[#This Row],[дата]]+таблица[[#This Row],[время]]</f>
        <v>42047.65625</v>
      </c>
    </row>
    <row r="1099" spans="1:7" ht="18.75" x14ac:dyDescent="0.3">
      <c r="A1099" s="25">
        <v>2015</v>
      </c>
      <c r="B1099" s="26">
        <v>2</v>
      </c>
      <c r="C1099" s="26">
        <v>12</v>
      </c>
      <c r="D1099" s="27">
        <v>0.66666666666666663</v>
      </c>
      <c r="E1099" s="28">
        <v>1.4380000000000024</v>
      </c>
      <c r="F1099" s="29">
        <f t="shared" si="17"/>
        <v>42047</v>
      </c>
      <c r="G1099" s="30">
        <f>таблица[[#This Row],[дата]]+таблица[[#This Row],[время]]</f>
        <v>42047.666666666664</v>
      </c>
    </row>
    <row r="1100" spans="1:7" ht="18.75" x14ac:dyDescent="0.3">
      <c r="A1100" s="25">
        <v>2015</v>
      </c>
      <c r="B1100" s="26">
        <v>2</v>
      </c>
      <c r="C1100" s="26">
        <v>12</v>
      </c>
      <c r="D1100" s="27">
        <v>0.67708333333333337</v>
      </c>
      <c r="E1100" s="28">
        <v>1.3610000000000042</v>
      </c>
      <c r="F1100" s="29">
        <f t="shared" si="17"/>
        <v>42047</v>
      </c>
      <c r="G1100" s="30">
        <f>таблица[[#This Row],[дата]]+таблица[[#This Row],[время]]</f>
        <v>42047.677083333336</v>
      </c>
    </row>
    <row r="1101" spans="1:7" ht="18.75" x14ac:dyDescent="0.3">
      <c r="A1101" s="25">
        <v>2015</v>
      </c>
      <c r="B1101" s="26">
        <v>2</v>
      </c>
      <c r="C1101" s="26">
        <v>12</v>
      </c>
      <c r="D1101" s="27">
        <v>0.6875</v>
      </c>
      <c r="E1101" s="28">
        <v>1.3220000000000027</v>
      </c>
      <c r="F1101" s="29">
        <f t="shared" si="17"/>
        <v>42047</v>
      </c>
      <c r="G1101" s="30">
        <f>таблица[[#This Row],[дата]]+таблица[[#This Row],[время]]</f>
        <v>42047.6875</v>
      </c>
    </row>
    <row r="1102" spans="1:7" ht="18.75" x14ac:dyDescent="0.3">
      <c r="A1102" s="25">
        <v>2015</v>
      </c>
      <c r="B1102" s="26">
        <v>2</v>
      </c>
      <c r="C1102" s="26">
        <v>12</v>
      </c>
      <c r="D1102" s="27">
        <v>0.69791666666666663</v>
      </c>
      <c r="E1102" s="28">
        <v>1.3179999999999978</v>
      </c>
      <c r="F1102" s="29">
        <f t="shared" si="17"/>
        <v>42047</v>
      </c>
      <c r="G1102" s="30">
        <f>таблица[[#This Row],[дата]]+таблица[[#This Row],[время]]</f>
        <v>42047.697916666664</v>
      </c>
    </row>
    <row r="1103" spans="1:7" ht="18.75" x14ac:dyDescent="0.3">
      <c r="A1103" s="25">
        <v>2015</v>
      </c>
      <c r="B1103" s="26">
        <v>2</v>
      </c>
      <c r="C1103" s="26">
        <v>12</v>
      </c>
      <c r="D1103" s="27">
        <v>0.70833333333333337</v>
      </c>
      <c r="E1103" s="28">
        <v>1.3340000000000032</v>
      </c>
      <c r="F1103" s="29">
        <f t="shared" si="17"/>
        <v>42047</v>
      </c>
      <c r="G1103" s="30">
        <f>таблица[[#This Row],[дата]]+таблица[[#This Row],[время]]</f>
        <v>42047.708333333336</v>
      </c>
    </row>
    <row r="1104" spans="1:7" ht="18.75" x14ac:dyDescent="0.3">
      <c r="A1104" s="25">
        <v>2015</v>
      </c>
      <c r="B1104" s="26">
        <v>2</v>
      </c>
      <c r="C1104" s="26">
        <v>12</v>
      </c>
      <c r="D1104" s="27">
        <v>0.71875</v>
      </c>
      <c r="E1104" s="28">
        <v>1.3219999999999885</v>
      </c>
      <c r="F1104" s="29">
        <f t="shared" si="17"/>
        <v>42047</v>
      </c>
      <c r="G1104" s="30">
        <f>таблица[[#This Row],[дата]]+таблица[[#This Row],[время]]</f>
        <v>42047.71875</v>
      </c>
    </row>
    <row r="1105" spans="1:7" ht="18.75" x14ac:dyDescent="0.3">
      <c r="A1105" s="25">
        <v>2015</v>
      </c>
      <c r="B1105" s="26">
        <v>2</v>
      </c>
      <c r="C1105" s="26">
        <v>12</v>
      </c>
      <c r="D1105" s="27">
        <v>0.72916666666666663</v>
      </c>
      <c r="E1105" s="28">
        <v>1.3970000000000056</v>
      </c>
      <c r="F1105" s="29">
        <f t="shared" si="17"/>
        <v>42047</v>
      </c>
      <c r="G1105" s="30">
        <f>таблица[[#This Row],[дата]]+таблица[[#This Row],[время]]</f>
        <v>42047.729166666664</v>
      </c>
    </row>
    <row r="1106" spans="1:7" ht="18.75" x14ac:dyDescent="0.3">
      <c r="A1106" s="25">
        <v>2015</v>
      </c>
      <c r="B1106" s="26">
        <v>2</v>
      </c>
      <c r="C1106" s="26">
        <v>12</v>
      </c>
      <c r="D1106" s="27">
        <v>0.73958333333333337</v>
      </c>
      <c r="E1106" s="28">
        <v>1.3310000000000031</v>
      </c>
      <c r="F1106" s="29">
        <f t="shared" si="17"/>
        <v>42047</v>
      </c>
      <c r="G1106" s="30">
        <f>таблица[[#This Row],[дата]]+таблица[[#This Row],[время]]</f>
        <v>42047.739583333336</v>
      </c>
    </row>
    <row r="1107" spans="1:7" ht="18.75" x14ac:dyDescent="0.3">
      <c r="A1107" s="25">
        <v>2015</v>
      </c>
      <c r="B1107" s="26">
        <v>2</v>
      </c>
      <c r="C1107" s="26">
        <v>12</v>
      </c>
      <c r="D1107" s="27">
        <v>0.75</v>
      </c>
      <c r="E1107" s="28">
        <v>1.3760000000000048</v>
      </c>
      <c r="F1107" s="29">
        <f t="shared" si="17"/>
        <v>42047</v>
      </c>
      <c r="G1107" s="30">
        <f>таблица[[#This Row],[дата]]+таблица[[#This Row],[время]]</f>
        <v>42047.75</v>
      </c>
    </row>
    <row r="1108" spans="1:7" ht="18.75" x14ac:dyDescent="0.3">
      <c r="A1108" s="25">
        <v>2015</v>
      </c>
      <c r="B1108" s="26">
        <v>2</v>
      </c>
      <c r="C1108" s="26">
        <v>12</v>
      </c>
      <c r="D1108" s="27">
        <v>0.76041666666666663</v>
      </c>
      <c r="E1108" s="28">
        <v>1.436000000000007</v>
      </c>
      <c r="F1108" s="29">
        <f t="shared" si="17"/>
        <v>42047</v>
      </c>
      <c r="G1108" s="30">
        <f>таблица[[#This Row],[дата]]+таблица[[#This Row],[время]]</f>
        <v>42047.760416666664</v>
      </c>
    </row>
    <row r="1109" spans="1:7" ht="18.75" x14ac:dyDescent="0.3">
      <c r="A1109" s="25">
        <v>2015</v>
      </c>
      <c r="B1109" s="26">
        <v>2</v>
      </c>
      <c r="C1109" s="26">
        <v>12</v>
      </c>
      <c r="D1109" s="27">
        <v>0.77083333333333337</v>
      </c>
      <c r="E1109" s="28">
        <v>1.453000000000003</v>
      </c>
      <c r="F1109" s="29">
        <f t="shared" si="17"/>
        <v>42047</v>
      </c>
      <c r="G1109" s="30">
        <f>таблица[[#This Row],[дата]]+таблица[[#This Row],[время]]</f>
        <v>42047.770833333336</v>
      </c>
    </row>
    <row r="1110" spans="1:7" ht="18.75" x14ac:dyDescent="0.3">
      <c r="A1110" s="25">
        <v>2015</v>
      </c>
      <c r="B1110" s="26">
        <v>2</v>
      </c>
      <c r="C1110" s="26">
        <v>12</v>
      </c>
      <c r="D1110" s="27">
        <v>0.78125</v>
      </c>
      <c r="E1110" s="28">
        <v>1.3789999999999907</v>
      </c>
      <c r="F1110" s="29">
        <f t="shared" si="17"/>
        <v>42047</v>
      </c>
      <c r="G1110" s="30">
        <f>таблица[[#This Row],[дата]]+таблица[[#This Row],[время]]</f>
        <v>42047.78125</v>
      </c>
    </row>
    <row r="1111" spans="1:7" ht="18.75" x14ac:dyDescent="0.3">
      <c r="A1111" s="25">
        <v>2015</v>
      </c>
      <c r="B1111" s="26">
        <v>2</v>
      </c>
      <c r="C1111" s="26">
        <v>12</v>
      </c>
      <c r="D1111" s="27">
        <v>0.79166666666666663</v>
      </c>
      <c r="E1111" s="28">
        <v>1.347999999999999</v>
      </c>
      <c r="F1111" s="29">
        <f t="shared" si="17"/>
        <v>42047</v>
      </c>
      <c r="G1111" s="30">
        <f>таблица[[#This Row],[дата]]+таблица[[#This Row],[время]]</f>
        <v>42047.791666666664</v>
      </c>
    </row>
    <row r="1112" spans="1:7" ht="18.75" x14ac:dyDescent="0.3">
      <c r="A1112" s="25">
        <v>2015</v>
      </c>
      <c r="B1112" s="26">
        <v>2</v>
      </c>
      <c r="C1112" s="26">
        <v>12</v>
      </c>
      <c r="D1112" s="27">
        <v>0.80208333333333337</v>
      </c>
      <c r="E1112" s="28">
        <v>1.4059999999999917</v>
      </c>
      <c r="F1112" s="29">
        <f t="shared" si="17"/>
        <v>42047</v>
      </c>
      <c r="G1112" s="30">
        <f>таблица[[#This Row],[дата]]+таблица[[#This Row],[время]]</f>
        <v>42047.802083333336</v>
      </c>
    </row>
    <row r="1113" spans="1:7" ht="18.75" x14ac:dyDescent="0.3">
      <c r="A1113" s="25">
        <v>2015</v>
      </c>
      <c r="B1113" s="26">
        <v>2</v>
      </c>
      <c r="C1113" s="26">
        <v>12</v>
      </c>
      <c r="D1113" s="27">
        <v>0.8125</v>
      </c>
      <c r="E1113" s="28">
        <v>1.3769999999999953</v>
      </c>
      <c r="F1113" s="29">
        <f t="shared" si="17"/>
        <v>42047</v>
      </c>
      <c r="G1113" s="30">
        <f>таблица[[#This Row],[дата]]+таблица[[#This Row],[время]]</f>
        <v>42047.8125</v>
      </c>
    </row>
    <row r="1114" spans="1:7" ht="18.75" x14ac:dyDescent="0.3">
      <c r="A1114" s="25">
        <v>2015</v>
      </c>
      <c r="B1114" s="26">
        <v>2</v>
      </c>
      <c r="C1114" s="26">
        <v>12</v>
      </c>
      <c r="D1114" s="27">
        <v>0.82291666666666663</v>
      </c>
      <c r="E1114" s="28">
        <v>1.3089999999999975</v>
      </c>
      <c r="F1114" s="29">
        <f t="shared" si="17"/>
        <v>42047</v>
      </c>
      <c r="G1114" s="30">
        <f>таблица[[#This Row],[дата]]+таблица[[#This Row],[время]]</f>
        <v>42047.822916666664</v>
      </c>
    </row>
    <row r="1115" spans="1:7" ht="18.75" x14ac:dyDescent="0.3">
      <c r="A1115" s="25">
        <v>2015</v>
      </c>
      <c r="B1115" s="26">
        <v>2</v>
      </c>
      <c r="C1115" s="26">
        <v>12</v>
      </c>
      <c r="D1115" s="27">
        <v>0.83333333333333337</v>
      </c>
      <c r="E1115" s="28">
        <v>1.3969999999999914</v>
      </c>
      <c r="F1115" s="29">
        <f t="shared" si="17"/>
        <v>42047</v>
      </c>
      <c r="G1115" s="30">
        <f>таблица[[#This Row],[дата]]+таблица[[#This Row],[время]]</f>
        <v>42047.833333333336</v>
      </c>
    </row>
    <row r="1116" spans="1:7" ht="18.75" x14ac:dyDescent="0.3">
      <c r="A1116" s="25">
        <v>2015</v>
      </c>
      <c r="B1116" s="26">
        <v>2</v>
      </c>
      <c r="C1116" s="26">
        <v>12</v>
      </c>
      <c r="D1116" s="27">
        <v>0.84375</v>
      </c>
      <c r="E1116" s="28">
        <v>1.3369999999999891</v>
      </c>
      <c r="F1116" s="29">
        <f t="shared" si="17"/>
        <v>42047</v>
      </c>
      <c r="G1116" s="30">
        <f>таблица[[#This Row],[дата]]+таблица[[#This Row],[время]]</f>
        <v>42047.84375</v>
      </c>
    </row>
    <row r="1117" spans="1:7" ht="18.75" x14ac:dyDescent="0.3">
      <c r="A1117" s="25">
        <v>2015</v>
      </c>
      <c r="B1117" s="26">
        <v>2</v>
      </c>
      <c r="C1117" s="26">
        <v>12</v>
      </c>
      <c r="D1117" s="27">
        <v>0.85416666666666663</v>
      </c>
      <c r="E1117" s="28">
        <v>1.3589999999999947</v>
      </c>
      <c r="F1117" s="29">
        <f t="shared" si="17"/>
        <v>42047</v>
      </c>
      <c r="G1117" s="30">
        <f>таблица[[#This Row],[дата]]+таблица[[#This Row],[время]]</f>
        <v>42047.854166666664</v>
      </c>
    </row>
    <row r="1118" spans="1:7" ht="18.75" x14ac:dyDescent="0.3">
      <c r="A1118" s="25">
        <v>2015</v>
      </c>
      <c r="B1118" s="26">
        <v>2</v>
      </c>
      <c r="C1118" s="26">
        <v>12</v>
      </c>
      <c r="D1118" s="27">
        <v>0.86458333333333337</v>
      </c>
      <c r="E1118" s="28">
        <v>1.367999999999995</v>
      </c>
      <c r="F1118" s="29">
        <f t="shared" si="17"/>
        <v>42047</v>
      </c>
      <c r="G1118" s="30">
        <f>таблица[[#This Row],[дата]]+таблица[[#This Row],[время]]</f>
        <v>42047.864583333336</v>
      </c>
    </row>
    <row r="1119" spans="1:7" ht="18.75" x14ac:dyDescent="0.3">
      <c r="A1119" s="25">
        <v>2015</v>
      </c>
      <c r="B1119" s="26">
        <v>2</v>
      </c>
      <c r="C1119" s="26">
        <v>12</v>
      </c>
      <c r="D1119" s="27">
        <v>0.875</v>
      </c>
      <c r="E1119" s="28">
        <v>1.3410000000000082</v>
      </c>
      <c r="F1119" s="29">
        <f t="shared" si="17"/>
        <v>42047</v>
      </c>
      <c r="G1119" s="30">
        <f>таблица[[#This Row],[дата]]+таблица[[#This Row],[время]]</f>
        <v>42047.875</v>
      </c>
    </row>
    <row r="1120" spans="1:7" ht="18.75" x14ac:dyDescent="0.3">
      <c r="A1120" s="25">
        <v>2015</v>
      </c>
      <c r="B1120" s="26">
        <v>2</v>
      </c>
      <c r="C1120" s="26">
        <v>12</v>
      </c>
      <c r="D1120" s="27">
        <v>0.88541666666666663</v>
      </c>
      <c r="E1120" s="28">
        <v>1.3170000000000073</v>
      </c>
      <c r="F1120" s="29">
        <f t="shared" si="17"/>
        <v>42047</v>
      </c>
      <c r="G1120" s="30">
        <f>таблица[[#This Row],[дата]]+таблица[[#This Row],[время]]</f>
        <v>42047.885416666664</v>
      </c>
    </row>
    <row r="1121" spans="1:7" ht="18.75" x14ac:dyDescent="0.3">
      <c r="A1121" s="25">
        <v>2015</v>
      </c>
      <c r="B1121" s="26">
        <v>2</v>
      </c>
      <c r="C1121" s="26">
        <v>12</v>
      </c>
      <c r="D1121" s="27">
        <v>0.89583333333333337</v>
      </c>
      <c r="E1121" s="28">
        <v>1.3010000000000019</v>
      </c>
      <c r="F1121" s="29">
        <f t="shared" si="17"/>
        <v>42047</v>
      </c>
      <c r="G1121" s="30">
        <f>таблица[[#This Row],[дата]]+таблица[[#This Row],[время]]</f>
        <v>42047.895833333336</v>
      </c>
    </row>
    <row r="1122" spans="1:7" ht="18.75" x14ac:dyDescent="0.3">
      <c r="A1122" s="25">
        <v>2015</v>
      </c>
      <c r="B1122" s="26">
        <v>2</v>
      </c>
      <c r="C1122" s="26">
        <v>12</v>
      </c>
      <c r="D1122" s="27">
        <v>0.90625</v>
      </c>
      <c r="E1122" s="28">
        <v>1.3080000000000069</v>
      </c>
      <c r="F1122" s="29">
        <f t="shared" si="17"/>
        <v>42047</v>
      </c>
      <c r="G1122" s="30">
        <f>таблица[[#This Row],[дата]]+таблица[[#This Row],[время]]</f>
        <v>42047.90625</v>
      </c>
    </row>
    <row r="1123" spans="1:7" ht="18.75" x14ac:dyDescent="0.3">
      <c r="A1123" s="25">
        <v>2015</v>
      </c>
      <c r="B1123" s="26">
        <v>2</v>
      </c>
      <c r="C1123" s="26">
        <v>12</v>
      </c>
      <c r="D1123" s="27">
        <v>0.91666666666666663</v>
      </c>
      <c r="E1123" s="28">
        <v>1.3170000000000073</v>
      </c>
      <c r="F1123" s="29">
        <f t="shared" si="17"/>
        <v>42047</v>
      </c>
      <c r="G1123" s="30">
        <f>таблица[[#This Row],[дата]]+таблица[[#This Row],[время]]</f>
        <v>42047.916666666664</v>
      </c>
    </row>
    <row r="1124" spans="1:7" ht="18.75" x14ac:dyDescent="0.3">
      <c r="A1124" s="25">
        <v>2015</v>
      </c>
      <c r="B1124" s="26">
        <v>2</v>
      </c>
      <c r="C1124" s="26">
        <v>12</v>
      </c>
      <c r="D1124" s="27">
        <v>0.92708333333333337</v>
      </c>
      <c r="E1124" s="28">
        <v>1.3100000000000023</v>
      </c>
      <c r="F1124" s="29">
        <f t="shared" si="17"/>
        <v>42047</v>
      </c>
      <c r="G1124" s="30">
        <f>таблица[[#This Row],[дата]]+таблица[[#This Row],[время]]</f>
        <v>42047.927083333336</v>
      </c>
    </row>
    <row r="1125" spans="1:7" ht="18.75" x14ac:dyDescent="0.3">
      <c r="A1125" s="25">
        <v>2015</v>
      </c>
      <c r="B1125" s="26">
        <v>2</v>
      </c>
      <c r="C1125" s="26">
        <v>12</v>
      </c>
      <c r="D1125" s="27">
        <v>0.9375</v>
      </c>
      <c r="E1125" s="28">
        <v>1.3580000000000041</v>
      </c>
      <c r="F1125" s="29">
        <f t="shared" si="17"/>
        <v>42047</v>
      </c>
      <c r="G1125" s="30">
        <f>таблица[[#This Row],[дата]]+таблица[[#This Row],[время]]</f>
        <v>42047.9375</v>
      </c>
    </row>
    <row r="1126" spans="1:7" ht="18.75" x14ac:dyDescent="0.3">
      <c r="A1126" s="25">
        <v>2015</v>
      </c>
      <c r="B1126" s="26">
        <v>2</v>
      </c>
      <c r="C1126" s="26">
        <v>12</v>
      </c>
      <c r="D1126" s="27">
        <v>0.94791666666666663</v>
      </c>
      <c r="E1126" s="28">
        <v>1.2849999999999966</v>
      </c>
      <c r="F1126" s="29">
        <f t="shared" si="17"/>
        <v>42047</v>
      </c>
      <c r="G1126" s="30">
        <f>таблица[[#This Row],[дата]]+таблица[[#This Row],[время]]</f>
        <v>42047.947916666664</v>
      </c>
    </row>
    <row r="1127" spans="1:7" ht="18.75" x14ac:dyDescent="0.3">
      <c r="A1127" s="25">
        <v>2015</v>
      </c>
      <c r="B1127" s="26">
        <v>2</v>
      </c>
      <c r="C1127" s="26">
        <v>12</v>
      </c>
      <c r="D1127" s="27">
        <v>0.95833333333333337</v>
      </c>
      <c r="E1127" s="28">
        <v>1.117999999999995</v>
      </c>
      <c r="F1127" s="29">
        <f t="shared" si="17"/>
        <v>42047</v>
      </c>
      <c r="G1127" s="30">
        <f>таблица[[#This Row],[дата]]+таблица[[#This Row],[время]]</f>
        <v>42047.958333333336</v>
      </c>
    </row>
    <row r="1128" spans="1:7" ht="18.75" x14ac:dyDescent="0.3">
      <c r="A1128" s="25">
        <v>2015</v>
      </c>
      <c r="B1128" s="26">
        <v>2</v>
      </c>
      <c r="C1128" s="26">
        <v>12</v>
      </c>
      <c r="D1128" s="27">
        <v>0.96875</v>
      </c>
      <c r="E1128" s="28">
        <v>1.0859999999999985</v>
      </c>
      <c r="F1128" s="29">
        <f t="shared" si="17"/>
        <v>42047</v>
      </c>
      <c r="G1128" s="30">
        <f>таблица[[#This Row],[дата]]+таблица[[#This Row],[время]]</f>
        <v>42047.96875</v>
      </c>
    </row>
    <row r="1129" spans="1:7" ht="18.75" x14ac:dyDescent="0.3">
      <c r="A1129" s="25">
        <v>2015</v>
      </c>
      <c r="B1129" s="26">
        <v>2</v>
      </c>
      <c r="C1129" s="26">
        <v>12</v>
      </c>
      <c r="D1129" s="27">
        <v>0.97916666666666663</v>
      </c>
      <c r="E1129" s="28">
        <v>1.0870000000000033</v>
      </c>
      <c r="F1129" s="29">
        <f t="shared" si="17"/>
        <v>42047</v>
      </c>
      <c r="G1129" s="30">
        <f>таблица[[#This Row],[дата]]+таблица[[#This Row],[время]]</f>
        <v>42047.979166666664</v>
      </c>
    </row>
    <row r="1130" spans="1:7" ht="18.75" x14ac:dyDescent="0.3">
      <c r="A1130" s="25">
        <v>2015</v>
      </c>
      <c r="B1130" s="26">
        <v>2</v>
      </c>
      <c r="C1130" s="26">
        <v>12</v>
      </c>
      <c r="D1130" s="27">
        <v>0.98958333333333337</v>
      </c>
      <c r="E1130" s="28">
        <v>1.061000000000007</v>
      </c>
      <c r="F1130" s="29">
        <f t="shared" si="17"/>
        <v>42047</v>
      </c>
      <c r="G1130" s="30">
        <f>таблица[[#This Row],[дата]]+таблица[[#This Row],[время]]</f>
        <v>42047.989583333336</v>
      </c>
    </row>
    <row r="1131" spans="1:7" ht="18.75" x14ac:dyDescent="0.3">
      <c r="A1131" s="25">
        <v>2015</v>
      </c>
      <c r="B1131" s="26">
        <v>2</v>
      </c>
      <c r="C1131" s="26">
        <v>13</v>
      </c>
      <c r="D1131" s="27">
        <v>0</v>
      </c>
      <c r="E1131" s="28">
        <v>1.0679999999999978</v>
      </c>
      <c r="F1131" s="29">
        <f t="shared" si="17"/>
        <v>42048</v>
      </c>
      <c r="G1131" s="30">
        <f>таблица[[#This Row],[дата]]+таблица[[#This Row],[время]]</f>
        <v>42048</v>
      </c>
    </row>
    <row r="1132" spans="1:7" ht="18.75" x14ac:dyDescent="0.3">
      <c r="A1132" s="25">
        <v>2015</v>
      </c>
      <c r="B1132" s="26">
        <v>2</v>
      </c>
      <c r="C1132" s="26">
        <v>13</v>
      </c>
      <c r="D1132" s="27">
        <v>1.0416666666666666E-2</v>
      </c>
      <c r="E1132" s="28">
        <v>1.1709999999999923</v>
      </c>
      <c r="F1132" s="29">
        <f t="shared" si="17"/>
        <v>42048</v>
      </c>
      <c r="G1132" s="30">
        <f>таблица[[#This Row],[дата]]+таблица[[#This Row],[время]]</f>
        <v>42048.010416666664</v>
      </c>
    </row>
    <row r="1133" spans="1:7" ht="18.75" x14ac:dyDescent="0.3">
      <c r="A1133" s="25">
        <v>2015</v>
      </c>
      <c r="B1133" s="26">
        <v>2</v>
      </c>
      <c r="C1133" s="26">
        <v>13</v>
      </c>
      <c r="D1133" s="27">
        <v>2.0833333333333332E-2</v>
      </c>
      <c r="E1133" s="28">
        <v>1.117999999999995</v>
      </c>
      <c r="F1133" s="29">
        <f t="shared" si="17"/>
        <v>42048</v>
      </c>
      <c r="G1133" s="30">
        <f>таблица[[#This Row],[дата]]+таблица[[#This Row],[время]]</f>
        <v>42048.020833333336</v>
      </c>
    </row>
    <row r="1134" spans="1:7" ht="18.75" x14ac:dyDescent="0.3">
      <c r="A1134" s="25">
        <v>2015</v>
      </c>
      <c r="B1134" s="26">
        <v>2</v>
      </c>
      <c r="C1134" s="26">
        <v>13</v>
      </c>
      <c r="D1134" s="27">
        <v>3.125E-2</v>
      </c>
      <c r="E1134" s="28">
        <v>1.2129999999999939</v>
      </c>
      <c r="F1134" s="29">
        <f t="shared" si="17"/>
        <v>42048</v>
      </c>
      <c r="G1134" s="30">
        <f>таблица[[#This Row],[дата]]+таблица[[#This Row],[время]]</f>
        <v>42048.03125</v>
      </c>
    </row>
    <row r="1135" spans="1:7" ht="18.75" x14ac:dyDescent="0.3">
      <c r="A1135" s="25">
        <v>2015</v>
      </c>
      <c r="B1135" s="26">
        <v>2</v>
      </c>
      <c r="C1135" s="26">
        <v>13</v>
      </c>
      <c r="D1135" s="27">
        <v>4.1666666666666664E-2</v>
      </c>
      <c r="E1135" s="28">
        <v>1.1910000000000025</v>
      </c>
      <c r="F1135" s="29">
        <f t="shared" si="17"/>
        <v>42048</v>
      </c>
      <c r="G1135" s="30">
        <f>таблица[[#This Row],[дата]]+таблица[[#This Row],[время]]</f>
        <v>42048.041666666664</v>
      </c>
    </row>
    <row r="1136" spans="1:7" ht="18.75" x14ac:dyDescent="0.3">
      <c r="A1136" s="25">
        <v>2015</v>
      </c>
      <c r="B1136" s="26">
        <v>2</v>
      </c>
      <c r="C1136" s="26">
        <v>13</v>
      </c>
      <c r="D1136" s="27">
        <v>5.2083333333333336E-2</v>
      </c>
      <c r="E1136" s="28">
        <v>1.1450000000000102</v>
      </c>
      <c r="F1136" s="29">
        <f t="shared" si="17"/>
        <v>42048</v>
      </c>
      <c r="G1136" s="30">
        <f>таблица[[#This Row],[дата]]+таблица[[#This Row],[время]]</f>
        <v>42048.052083333336</v>
      </c>
    </row>
    <row r="1137" spans="1:7" ht="18.75" x14ac:dyDescent="0.3">
      <c r="A1137" s="25">
        <v>2015</v>
      </c>
      <c r="B1137" s="26">
        <v>2</v>
      </c>
      <c r="C1137" s="26">
        <v>13</v>
      </c>
      <c r="D1137" s="27">
        <v>6.25E-2</v>
      </c>
      <c r="E1137" s="28">
        <v>1.1389999999999958</v>
      </c>
      <c r="F1137" s="29">
        <f t="shared" si="17"/>
        <v>42048</v>
      </c>
      <c r="G1137" s="30">
        <f>таблица[[#This Row],[дата]]+таблица[[#This Row],[время]]</f>
        <v>42048.0625</v>
      </c>
    </row>
    <row r="1138" spans="1:7" ht="18.75" x14ac:dyDescent="0.3">
      <c r="A1138" s="25">
        <v>2015</v>
      </c>
      <c r="B1138" s="26">
        <v>2</v>
      </c>
      <c r="C1138" s="26">
        <v>13</v>
      </c>
      <c r="D1138" s="27">
        <v>7.2916666666666671E-2</v>
      </c>
      <c r="E1138" s="28">
        <v>1.1720000000000113</v>
      </c>
      <c r="F1138" s="29">
        <f t="shared" si="17"/>
        <v>42048</v>
      </c>
      <c r="G1138" s="30">
        <f>таблица[[#This Row],[дата]]+таблица[[#This Row],[время]]</f>
        <v>42048.072916666664</v>
      </c>
    </row>
    <row r="1139" spans="1:7" ht="18.75" x14ac:dyDescent="0.3">
      <c r="A1139" s="25">
        <v>2015</v>
      </c>
      <c r="B1139" s="26">
        <v>2</v>
      </c>
      <c r="C1139" s="26">
        <v>13</v>
      </c>
      <c r="D1139" s="27">
        <v>8.3333333333333329E-2</v>
      </c>
      <c r="E1139" s="28">
        <v>1.1549999999999869</v>
      </c>
      <c r="F1139" s="29">
        <f t="shared" si="17"/>
        <v>42048</v>
      </c>
      <c r="G1139" s="30">
        <f>таблица[[#This Row],[дата]]+таблица[[#This Row],[время]]</f>
        <v>42048.083333333336</v>
      </c>
    </row>
    <row r="1140" spans="1:7" ht="18.75" x14ac:dyDescent="0.3">
      <c r="A1140" s="25">
        <v>2015</v>
      </c>
      <c r="B1140" s="26">
        <v>2</v>
      </c>
      <c r="C1140" s="26">
        <v>13</v>
      </c>
      <c r="D1140" s="27">
        <v>9.375E-2</v>
      </c>
      <c r="E1140" s="28">
        <v>1.1740000000000066</v>
      </c>
      <c r="F1140" s="29">
        <f t="shared" si="17"/>
        <v>42048</v>
      </c>
      <c r="G1140" s="30">
        <f>таблица[[#This Row],[дата]]+таблица[[#This Row],[время]]</f>
        <v>42048.09375</v>
      </c>
    </row>
    <row r="1141" spans="1:7" ht="18.75" x14ac:dyDescent="0.3">
      <c r="A1141" s="25">
        <v>2015</v>
      </c>
      <c r="B1141" s="26">
        <v>2</v>
      </c>
      <c r="C1141" s="26">
        <v>13</v>
      </c>
      <c r="D1141" s="27">
        <v>0.10416666666666667</v>
      </c>
      <c r="E1141" s="28">
        <v>1.132000000000005</v>
      </c>
      <c r="F1141" s="29">
        <f t="shared" si="17"/>
        <v>42048</v>
      </c>
      <c r="G1141" s="30">
        <f>таблица[[#This Row],[дата]]+таблица[[#This Row],[время]]</f>
        <v>42048.104166666664</v>
      </c>
    </row>
    <row r="1142" spans="1:7" ht="18.75" x14ac:dyDescent="0.3">
      <c r="A1142" s="25">
        <v>2015</v>
      </c>
      <c r="B1142" s="26">
        <v>2</v>
      </c>
      <c r="C1142" s="26">
        <v>13</v>
      </c>
      <c r="D1142" s="27">
        <v>0.11458333333333333</v>
      </c>
      <c r="E1142" s="28">
        <v>1.179000000000002</v>
      </c>
      <c r="F1142" s="29">
        <f t="shared" si="17"/>
        <v>42048</v>
      </c>
      <c r="G1142" s="30">
        <f>таблица[[#This Row],[дата]]+таблица[[#This Row],[время]]</f>
        <v>42048.114583333336</v>
      </c>
    </row>
    <row r="1143" spans="1:7" ht="18.75" x14ac:dyDescent="0.3">
      <c r="A1143" s="25">
        <v>2015</v>
      </c>
      <c r="B1143" s="26">
        <v>2</v>
      </c>
      <c r="C1143" s="26">
        <v>13</v>
      </c>
      <c r="D1143" s="27">
        <v>0.125</v>
      </c>
      <c r="E1143" s="28">
        <v>1.1450000000000102</v>
      </c>
      <c r="F1143" s="29">
        <f t="shared" si="17"/>
        <v>42048</v>
      </c>
      <c r="G1143" s="30">
        <f>таблица[[#This Row],[дата]]+таблица[[#This Row],[время]]</f>
        <v>42048.125</v>
      </c>
    </row>
    <row r="1144" spans="1:7" ht="18.75" x14ac:dyDescent="0.3">
      <c r="A1144" s="25">
        <v>2015</v>
      </c>
      <c r="B1144" s="26">
        <v>2</v>
      </c>
      <c r="C1144" s="26">
        <v>13</v>
      </c>
      <c r="D1144" s="27">
        <v>0.13541666666666666</v>
      </c>
      <c r="E1144" s="28">
        <v>1.1370000000000005</v>
      </c>
      <c r="F1144" s="29">
        <f t="shared" si="17"/>
        <v>42048</v>
      </c>
      <c r="G1144" s="30">
        <f>таблица[[#This Row],[дата]]+таблица[[#This Row],[время]]</f>
        <v>42048.135416666664</v>
      </c>
    </row>
    <row r="1145" spans="1:7" ht="18.75" x14ac:dyDescent="0.3">
      <c r="A1145" s="25">
        <v>2015</v>
      </c>
      <c r="B1145" s="26">
        <v>2</v>
      </c>
      <c r="C1145" s="26">
        <v>13</v>
      </c>
      <c r="D1145" s="27">
        <v>0.14583333333333334</v>
      </c>
      <c r="E1145" s="28">
        <v>1.0400000000000063</v>
      </c>
      <c r="F1145" s="29">
        <f t="shared" si="17"/>
        <v>42048</v>
      </c>
      <c r="G1145" s="30">
        <f>таблица[[#This Row],[дата]]+таблица[[#This Row],[время]]</f>
        <v>42048.145833333336</v>
      </c>
    </row>
    <row r="1146" spans="1:7" ht="18.75" x14ac:dyDescent="0.3">
      <c r="A1146" s="25">
        <v>2015</v>
      </c>
      <c r="B1146" s="26">
        <v>2</v>
      </c>
      <c r="C1146" s="26">
        <v>13</v>
      </c>
      <c r="D1146" s="27">
        <v>0.15625</v>
      </c>
      <c r="E1146" s="28">
        <v>0.96999999999999886</v>
      </c>
      <c r="F1146" s="29">
        <f t="shared" si="17"/>
        <v>42048</v>
      </c>
      <c r="G1146" s="30">
        <f>таблица[[#This Row],[дата]]+таблица[[#This Row],[время]]</f>
        <v>42048.15625</v>
      </c>
    </row>
    <row r="1147" spans="1:7" ht="18.75" x14ac:dyDescent="0.3">
      <c r="A1147" s="25">
        <v>2015</v>
      </c>
      <c r="B1147" s="26">
        <v>2</v>
      </c>
      <c r="C1147" s="26">
        <v>13</v>
      </c>
      <c r="D1147" s="27">
        <v>0.16666666666666666</v>
      </c>
      <c r="E1147" s="28">
        <v>0.97099999999998943</v>
      </c>
      <c r="F1147" s="29">
        <f t="shared" si="17"/>
        <v>42048</v>
      </c>
      <c r="G1147" s="30">
        <f>таблица[[#This Row],[дата]]+таблица[[#This Row],[время]]</f>
        <v>42048.166666666664</v>
      </c>
    </row>
    <row r="1148" spans="1:7" ht="18.75" x14ac:dyDescent="0.3">
      <c r="A1148" s="25">
        <v>2015</v>
      </c>
      <c r="B1148" s="26">
        <v>2</v>
      </c>
      <c r="C1148" s="26">
        <v>13</v>
      </c>
      <c r="D1148" s="27">
        <v>0.17708333333333334</v>
      </c>
      <c r="E1148" s="28">
        <v>0.97299999999999898</v>
      </c>
      <c r="F1148" s="29">
        <f t="shared" si="17"/>
        <v>42048</v>
      </c>
      <c r="G1148" s="30">
        <f>таблица[[#This Row],[дата]]+таблица[[#This Row],[время]]</f>
        <v>42048.177083333336</v>
      </c>
    </row>
    <row r="1149" spans="1:7" ht="18.75" x14ac:dyDescent="0.3">
      <c r="A1149" s="25">
        <v>2015</v>
      </c>
      <c r="B1149" s="26">
        <v>2</v>
      </c>
      <c r="C1149" s="26">
        <v>13</v>
      </c>
      <c r="D1149" s="27">
        <v>0.1875</v>
      </c>
      <c r="E1149" s="28">
        <v>1.0010000000000048</v>
      </c>
      <c r="F1149" s="29">
        <f t="shared" si="17"/>
        <v>42048</v>
      </c>
      <c r="G1149" s="30">
        <f>таблица[[#This Row],[дата]]+таблица[[#This Row],[время]]</f>
        <v>42048.1875</v>
      </c>
    </row>
    <row r="1150" spans="1:7" ht="18.75" x14ac:dyDescent="0.3">
      <c r="A1150" s="25">
        <v>2015</v>
      </c>
      <c r="B1150" s="26">
        <v>2</v>
      </c>
      <c r="C1150" s="26">
        <v>13</v>
      </c>
      <c r="D1150" s="27">
        <v>0.19791666666666666</v>
      </c>
      <c r="E1150" s="28">
        <v>0.86299999999999955</v>
      </c>
      <c r="F1150" s="29">
        <f t="shared" si="17"/>
        <v>42048</v>
      </c>
      <c r="G1150" s="30">
        <f>таблица[[#This Row],[дата]]+таблица[[#This Row],[время]]</f>
        <v>42048.197916666664</v>
      </c>
    </row>
    <row r="1151" spans="1:7" ht="18.75" x14ac:dyDescent="0.3">
      <c r="A1151" s="25">
        <v>2015</v>
      </c>
      <c r="B1151" s="26">
        <v>2</v>
      </c>
      <c r="C1151" s="26">
        <v>13</v>
      </c>
      <c r="D1151" s="27">
        <v>0.20833333333333334</v>
      </c>
      <c r="E1151" s="28">
        <v>0.81999999999999318</v>
      </c>
      <c r="F1151" s="29">
        <f t="shared" si="17"/>
        <v>42048</v>
      </c>
      <c r="G1151" s="30">
        <f>таблица[[#This Row],[дата]]+таблица[[#This Row],[время]]</f>
        <v>42048.208333333336</v>
      </c>
    </row>
    <row r="1152" spans="1:7" ht="18.75" x14ac:dyDescent="0.3">
      <c r="A1152" s="25">
        <v>2015</v>
      </c>
      <c r="B1152" s="26">
        <v>2</v>
      </c>
      <c r="C1152" s="26">
        <v>13</v>
      </c>
      <c r="D1152" s="27">
        <v>0.21875</v>
      </c>
      <c r="E1152" s="28">
        <v>0.81499999999999773</v>
      </c>
      <c r="F1152" s="29">
        <f t="shared" si="17"/>
        <v>42048</v>
      </c>
      <c r="G1152" s="30">
        <f>таблица[[#This Row],[дата]]+таблица[[#This Row],[время]]</f>
        <v>42048.21875</v>
      </c>
    </row>
    <row r="1153" spans="1:7" ht="18.75" x14ac:dyDescent="0.3">
      <c r="A1153" s="25">
        <v>2015</v>
      </c>
      <c r="B1153" s="26">
        <v>2</v>
      </c>
      <c r="C1153" s="26">
        <v>13</v>
      </c>
      <c r="D1153" s="27">
        <v>0.22916666666666666</v>
      </c>
      <c r="E1153" s="28">
        <v>0.76600000000000534</v>
      </c>
      <c r="F1153" s="29">
        <f t="shared" si="17"/>
        <v>42048</v>
      </c>
      <c r="G1153" s="30">
        <f>таблица[[#This Row],[дата]]+таблица[[#This Row],[время]]</f>
        <v>42048.229166666664</v>
      </c>
    </row>
    <row r="1154" spans="1:7" ht="18.75" x14ac:dyDescent="0.3">
      <c r="A1154" s="25">
        <v>2015</v>
      </c>
      <c r="B1154" s="26">
        <v>2</v>
      </c>
      <c r="C1154" s="26">
        <v>13</v>
      </c>
      <c r="D1154" s="27">
        <v>0.23958333333333334</v>
      </c>
      <c r="E1154" s="28">
        <v>0.7879999999999967</v>
      </c>
      <c r="F1154" s="29">
        <f t="shared" ref="F1154:F1217" si="18">DATEVALUE(CONCATENATE(A1154,".",B1154,".",C1154))</f>
        <v>42048</v>
      </c>
      <c r="G1154" s="30">
        <f>таблица[[#This Row],[дата]]+таблица[[#This Row],[время]]</f>
        <v>42048.239583333336</v>
      </c>
    </row>
    <row r="1155" spans="1:7" ht="18.75" x14ac:dyDescent="0.3">
      <c r="A1155" s="25">
        <v>2015</v>
      </c>
      <c r="B1155" s="26">
        <v>2</v>
      </c>
      <c r="C1155" s="26">
        <v>13</v>
      </c>
      <c r="D1155" s="27">
        <v>0.25</v>
      </c>
      <c r="E1155" s="28">
        <v>0.85799999999998988</v>
      </c>
      <c r="F1155" s="29">
        <f t="shared" si="18"/>
        <v>42048</v>
      </c>
      <c r="G1155" s="30">
        <f>таблица[[#This Row],[дата]]+таблица[[#This Row],[время]]</f>
        <v>42048.25</v>
      </c>
    </row>
    <row r="1156" spans="1:7" ht="18.75" x14ac:dyDescent="0.3">
      <c r="A1156" s="25">
        <v>2015</v>
      </c>
      <c r="B1156" s="26">
        <v>2</v>
      </c>
      <c r="C1156" s="26">
        <v>13</v>
      </c>
      <c r="D1156" s="27">
        <v>0.26041666666666669</v>
      </c>
      <c r="E1156" s="28">
        <v>0.90999999999999659</v>
      </c>
      <c r="F1156" s="29">
        <f t="shared" si="18"/>
        <v>42048</v>
      </c>
      <c r="G1156" s="30">
        <f>таблица[[#This Row],[дата]]+таблица[[#This Row],[время]]</f>
        <v>42048.260416666664</v>
      </c>
    </row>
    <row r="1157" spans="1:7" ht="18.75" x14ac:dyDescent="0.3">
      <c r="A1157" s="25">
        <v>2015</v>
      </c>
      <c r="B1157" s="26">
        <v>2</v>
      </c>
      <c r="C1157" s="26">
        <v>13</v>
      </c>
      <c r="D1157" s="27">
        <v>0.27083333333333331</v>
      </c>
      <c r="E1157" s="28">
        <v>0.8539999999999992</v>
      </c>
      <c r="F1157" s="29">
        <f t="shared" si="18"/>
        <v>42048</v>
      </c>
      <c r="G1157" s="30">
        <f>таблица[[#This Row],[дата]]+таблица[[#This Row],[время]]</f>
        <v>42048.270833333336</v>
      </c>
    </row>
    <row r="1158" spans="1:7" ht="18.75" x14ac:dyDescent="0.3">
      <c r="A1158" s="25">
        <v>2015</v>
      </c>
      <c r="B1158" s="26">
        <v>2</v>
      </c>
      <c r="C1158" s="26">
        <v>13</v>
      </c>
      <c r="D1158" s="27">
        <v>0.28125</v>
      </c>
      <c r="E1158" s="28">
        <v>0.867999999999995</v>
      </c>
      <c r="F1158" s="29">
        <f t="shared" si="18"/>
        <v>42048</v>
      </c>
      <c r="G1158" s="30">
        <f>таблица[[#This Row],[дата]]+таблица[[#This Row],[время]]</f>
        <v>42048.28125</v>
      </c>
    </row>
    <row r="1159" spans="1:7" ht="18.75" x14ac:dyDescent="0.3">
      <c r="A1159" s="25">
        <v>2015</v>
      </c>
      <c r="B1159" s="26">
        <v>2</v>
      </c>
      <c r="C1159" s="26">
        <v>13</v>
      </c>
      <c r="D1159" s="27">
        <v>0.29166666666666669</v>
      </c>
      <c r="E1159" s="28">
        <v>0.88800000000000523</v>
      </c>
      <c r="F1159" s="29">
        <f t="shared" si="18"/>
        <v>42048</v>
      </c>
      <c r="G1159" s="30">
        <f>таблица[[#This Row],[дата]]+таблица[[#This Row],[время]]</f>
        <v>42048.291666666664</v>
      </c>
    </row>
    <row r="1160" spans="1:7" ht="18.75" x14ac:dyDescent="0.3">
      <c r="A1160" s="25">
        <v>2015</v>
      </c>
      <c r="B1160" s="26">
        <v>2</v>
      </c>
      <c r="C1160" s="26">
        <v>13</v>
      </c>
      <c r="D1160" s="27">
        <v>0.30208333333333331</v>
      </c>
      <c r="E1160" s="28">
        <v>0.9269999999999925</v>
      </c>
      <c r="F1160" s="29">
        <f t="shared" si="18"/>
        <v>42048</v>
      </c>
      <c r="G1160" s="30">
        <f>таблица[[#This Row],[дата]]+таблица[[#This Row],[время]]</f>
        <v>42048.302083333336</v>
      </c>
    </row>
    <row r="1161" spans="1:7" ht="18.75" x14ac:dyDescent="0.3">
      <c r="A1161" s="25">
        <v>2015</v>
      </c>
      <c r="B1161" s="26">
        <v>2</v>
      </c>
      <c r="C1161" s="26">
        <v>13</v>
      </c>
      <c r="D1161" s="27">
        <v>0.3125</v>
      </c>
      <c r="E1161" s="28">
        <v>0.83299999999999841</v>
      </c>
      <c r="F1161" s="29">
        <f t="shared" si="18"/>
        <v>42048</v>
      </c>
      <c r="G1161" s="30">
        <f>таблица[[#This Row],[дата]]+таблица[[#This Row],[время]]</f>
        <v>42048.3125</v>
      </c>
    </row>
    <row r="1162" spans="1:7" ht="18.75" x14ac:dyDescent="0.3">
      <c r="A1162" s="25">
        <v>2015</v>
      </c>
      <c r="B1162" s="26">
        <v>2</v>
      </c>
      <c r="C1162" s="26">
        <v>13</v>
      </c>
      <c r="D1162" s="27">
        <v>0.32291666666666669</v>
      </c>
      <c r="E1162" s="28">
        <v>0.90699999999999648</v>
      </c>
      <c r="F1162" s="29">
        <f t="shared" si="18"/>
        <v>42048</v>
      </c>
      <c r="G1162" s="30">
        <f>таблица[[#This Row],[дата]]+таблица[[#This Row],[время]]</f>
        <v>42048.322916666664</v>
      </c>
    </row>
    <row r="1163" spans="1:7" ht="18.75" x14ac:dyDescent="0.3">
      <c r="A1163" s="25">
        <v>2015</v>
      </c>
      <c r="B1163" s="26">
        <v>2</v>
      </c>
      <c r="C1163" s="26">
        <v>13</v>
      </c>
      <c r="D1163" s="27">
        <v>0.33333333333333331</v>
      </c>
      <c r="E1163" s="28">
        <v>1.0159999999999911</v>
      </c>
      <c r="F1163" s="29">
        <f t="shared" si="18"/>
        <v>42048</v>
      </c>
      <c r="G1163" s="30">
        <f>таблица[[#This Row],[дата]]+таблица[[#This Row],[время]]</f>
        <v>42048.333333333336</v>
      </c>
    </row>
    <row r="1164" spans="1:7" ht="18.75" x14ac:dyDescent="0.3">
      <c r="A1164" s="25">
        <v>2015</v>
      </c>
      <c r="B1164" s="26">
        <v>2</v>
      </c>
      <c r="C1164" s="26">
        <v>13</v>
      </c>
      <c r="D1164" s="27">
        <v>0.34375</v>
      </c>
      <c r="E1164" s="28">
        <v>1.1029999999999944</v>
      </c>
      <c r="F1164" s="29">
        <f t="shared" si="18"/>
        <v>42048</v>
      </c>
      <c r="G1164" s="30">
        <f>таблица[[#This Row],[дата]]+таблица[[#This Row],[время]]</f>
        <v>42048.34375</v>
      </c>
    </row>
    <row r="1165" spans="1:7" ht="18.75" x14ac:dyDescent="0.3">
      <c r="A1165" s="25">
        <v>2015</v>
      </c>
      <c r="B1165" s="26">
        <v>2</v>
      </c>
      <c r="C1165" s="26">
        <v>13</v>
      </c>
      <c r="D1165" s="27">
        <v>0.35416666666666669</v>
      </c>
      <c r="E1165" s="28">
        <v>1.1400000000000006</v>
      </c>
      <c r="F1165" s="29">
        <f t="shared" si="18"/>
        <v>42048</v>
      </c>
      <c r="G1165" s="30">
        <f>таблица[[#This Row],[дата]]+таблица[[#This Row],[время]]</f>
        <v>42048.354166666664</v>
      </c>
    </row>
    <row r="1166" spans="1:7" ht="18.75" x14ac:dyDescent="0.3">
      <c r="A1166" s="25">
        <v>2015</v>
      </c>
      <c r="B1166" s="26">
        <v>2</v>
      </c>
      <c r="C1166" s="26">
        <v>13</v>
      </c>
      <c r="D1166" s="27">
        <v>0.36458333333333331</v>
      </c>
      <c r="E1166" s="28">
        <v>1.1550000000000011</v>
      </c>
      <c r="F1166" s="29">
        <f t="shared" si="18"/>
        <v>42048</v>
      </c>
      <c r="G1166" s="30">
        <f>таблица[[#This Row],[дата]]+таблица[[#This Row],[время]]</f>
        <v>42048.364583333336</v>
      </c>
    </row>
    <row r="1167" spans="1:7" ht="18.75" x14ac:dyDescent="0.3">
      <c r="A1167" s="25">
        <v>2015</v>
      </c>
      <c r="B1167" s="26">
        <v>2</v>
      </c>
      <c r="C1167" s="26">
        <v>13</v>
      </c>
      <c r="D1167" s="27">
        <v>0.375</v>
      </c>
      <c r="E1167" s="28">
        <v>1.0879999999999939</v>
      </c>
      <c r="F1167" s="29">
        <f t="shared" si="18"/>
        <v>42048</v>
      </c>
      <c r="G1167" s="30">
        <f>таблица[[#This Row],[дата]]+таблица[[#This Row],[время]]</f>
        <v>42048.375</v>
      </c>
    </row>
    <row r="1168" spans="1:7" ht="18.75" x14ac:dyDescent="0.3">
      <c r="A1168" s="25">
        <v>2015</v>
      </c>
      <c r="B1168" s="26">
        <v>2</v>
      </c>
      <c r="C1168" s="26">
        <v>13</v>
      </c>
      <c r="D1168" s="27">
        <v>0.38541666666666669</v>
      </c>
      <c r="E1168" s="28">
        <v>1.1389999999999958</v>
      </c>
      <c r="F1168" s="29">
        <f t="shared" si="18"/>
        <v>42048</v>
      </c>
      <c r="G1168" s="30">
        <f>таблица[[#This Row],[дата]]+таблица[[#This Row],[время]]</f>
        <v>42048.385416666664</v>
      </c>
    </row>
    <row r="1169" spans="1:7" ht="18.75" x14ac:dyDescent="0.3">
      <c r="A1169" s="25">
        <v>2015</v>
      </c>
      <c r="B1169" s="26">
        <v>2</v>
      </c>
      <c r="C1169" s="26">
        <v>13</v>
      </c>
      <c r="D1169" s="27">
        <v>0.39583333333333331</v>
      </c>
      <c r="E1169" s="28">
        <v>1.0700000000000074</v>
      </c>
      <c r="F1169" s="29">
        <f t="shared" si="18"/>
        <v>42048</v>
      </c>
      <c r="G1169" s="30">
        <f>таблица[[#This Row],[дата]]+таблица[[#This Row],[время]]</f>
        <v>42048.395833333336</v>
      </c>
    </row>
    <row r="1170" spans="1:7" ht="18.75" x14ac:dyDescent="0.3">
      <c r="A1170" s="25">
        <v>2015</v>
      </c>
      <c r="B1170" s="26">
        <v>2</v>
      </c>
      <c r="C1170" s="26">
        <v>13</v>
      </c>
      <c r="D1170" s="27">
        <v>0.40625</v>
      </c>
      <c r="E1170" s="28">
        <v>1.1700000000000017</v>
      </c>
      <c r="F1170" s="29">
        <f t="shared" si="18"/>
        <v>42048</v>
      </c>
      <c r="G1170" s="30">
        <f>таблица[[#This Row],[дата]]+таблица[[#This Row],[время]]</f>
        <v>42048.40625</v>
      </c>
    </row>
    <row r="1171" spans="1:7" ht="18.75" x14ac:dyDescent="0.3">
      <c r="A1171" s="25">
        <v>2015</v>
      </c>
      <c r="B1171" s="26">
        <v>2</v>
      </c>
      <c r="C1171" s="26">
        <v>13</v>
      </c>
      <c r="D1171" s="27">
        <v>0.41666666666666669</v>
      </c>
      <c r="E1171" s="28">
        <v>1.2779999999999916</v>
      </c>
      <c r="F1171" s="29">
        <f t="shared" si="18"/>
        <v>42048</v>
      </c>
      <c r="G1171" s="30">
        <f>таблица[[#This Row],[дата]]+таблица[[#This Row],[время]]</f>
        <v>42048.416666666664</v>
      </c>
    </row>
    <row r="1172" spans="1:7" ht="18.75" x14ac:dyDescent="0.3">
      <c r="A1172" s="25">
        <v>2015</v>
      </c>
      <c r="B1172" s="26">
        <v>2</v>
      </c>
      <c r="C1172" s="26">
        <v>13</v>
      </c>
      <c r="D1172" s="27">
        <v>0.42708333333333331</v>
      </c>
      <c r="E1172" s="28">
        <v>1.2279999999999944</v>
      </c>
      <c r="F1172" s="29">
        <f t="shared" si="18"/>
        <v>42048</v>
      </c>
      <c r="G1172" s="30">
        <f>таблица[[#This Row],[дата]]+таблица[[#This Row],[время]]</f>
        <v>42048.427083333336</v>
      </c>
    </row>
    <row r="1173" spans="1:7" ht="18.75" x14ac:dyDescent="0.3">
      <c r="A1173" s="25">
        <v>2015</v>
      </c>
      <c r="B1173" s="26">
        <v>2</v>
      </c>
      <c r="C1173" s="26">
        <v>13</v>
      </c>
      <c r="D1173" s="27">
        <v>0.4375</v>
      </c>
      <c r="E1173" s="28">
        <v>1.2099999999999937</v>
      </c>
      <c r="F1173" s="29">
        <f t="shared" si="18"/>
        <v>42048</v>
      </c>
      <c r="G1173" s="30">
        <f>таблица[[#This Row],[дата]]+таблица[[#This Row],[время]]</f>
        <v>42048.4375</v>
      </c>
    </row>
    <row r="1174" spans="1:7" ht="18.75" x14ac:dyDescent="0.3">
      <c r="A1174" s="25">
        <v>2015</v>
      </c>
      <c r="B1174" s="26">
        <v>2</v>
      </c>
      <c r="C1174" s="26">
        <v>13</v>
      </c>
      <c r="D1174" s="27">
        <v>0.44791666666666669</v>
      </c>
      <c r="E1174" s="28">
        <v>1.1809999999999974</v>
      </c>
      <c r="F1174" s="29">
        <f t="shared" si="18"/>
        <v>42048</v>
      </c>
      <c r="G1174" s="30">
        <f>таблица[[#This Row],[дата]]+таблица[[#This Row],[время]]</f>
        <v>42048.447916666664</v>
      </c>
    </row>
    <row r="1175" spans="1:7" ht="18.75" x14ac:dyDescent="0.3">
      <c r="A1175" s="25">
        <v>2015</v>
      </c>
      <c r="B1175" s="26">
        <v>2</v>
      </c>
      <c r="C1175" s="26">
        <v>13</v>
      </c>
      <c r="D1175" s="27">
        <v>0.45833333333333331</v>
      </c>
      <c r="E1175" s="28">
        <v>1.1509999999999962</v>
      </c>
      <c r="F1175" s="29">
        <f t="shared" si="18"/>
        <v>42048</v>
      </c>
      <c r="G1175" s="30">
        <f>таблица[[#This Row],[дата]]+таблица[[#This Row],[время]]</f>
        <v>42048.458333333336</v>
      </c>
    </row>
    <row r="1176" spans="1:7" ht="18.75" x14ac:dyDescent="0.3">
      <c r="A1176" s="25">
        <v>2015</v>
      </c>
      <c r="B1176" s="26">
        <v>2</v>
      </c>
      <c r="C1176" s="26">
        <v>13</v>
      </c>
      <c r="D1176" s="27">
        <v>0.46875</v>
      </c>
      <c r="E1176" s="28">
        <v>1.1159999999999997</v>
      </c>
      <c r="F1176" s="29">
        <f t="shared" si="18"/>
        <v>42048</v>
      </c>
      <c r="G1176" s="30">
        <f>таблица[[#This Row],[дата]]+таблица[[#This Row],[время]]</f>
        <v>42048.46875</v>
      </c>
    </row>
    <row r="1177" spans="1:7" ht="18.75" x14ac:dyDescent="0.3">
      <c r="A1177" s="25">
        <v>2015</v>
      </c>
      <c r="B1177" s="26">
        <v>2</v>
      </c>
      <c r="C1177" s="26">
        <v>13</v>
      </c>
      <c r="D1177" s="27">
        <v>0.47916666666666669</v>
      </c>
      <c r="E1177" s="28">
        <v>1.0829999999999984</v>
      </c>
      <c r="F1177" s="29">
        <f t="shared" si="18"/>
        <v>42048</v>
      </c>
      <c r="G1177" s="30">
        <f>таблица[[#This Row],[дата]]+таблица[[#This Row],[время]]</f>
        <v>42048.479166666664</v>
      </c>
    </row>
    <row r="1178" spans="1:7" ht="18.75" x14ac:dyDescent="0.3">
      <c r="A1178" s="25">
        <v>2015</v>
      </c>
      <c r="B1178" s="26">
        <v>2</v>
      </c>
      <c r="C1178" s="26">
        <v>13</v>
      </c>
      <c r="D1178" s="27">
        <v>0.48958333333333331</v>
      </c>
      <c r="E1178" s="28">
        <v>1.11099999999999</v>
      </c>
      <c r="F1178" s="29">
        <f t="shared" si="18"/>
        <v>42048</v>
      </c>
      <c r="G1178" s="30">
        <f>таблица[[#This Row],[дата]]+таблица[[#This Row],[время]]</f>
        <v>42048.489583333336</v>
      </c>
    </row>
    <row r="1179" spans="1:7" ht="18.75" x14ac:dyDescent="0.3">
      <c r="A1179" s="25">
        <v>2015</v>
      </c>
      <c r="B1179" s="26">
        <v>2</v>
      </c>
      <c r="C1179" s="26">
        <v>13</v>
      </c>
      <c r="D1179" s="27">
        <v>0.5</v>
      </c>
      <c r="E1179" s="28">
        <v>1.1880000000000024</v>
      </c>
      <c r="F1179" s="29">
        <f t="shared" si="18"/>
        <v>42048</v>
      </c>
      <c r="G1179" s="30">
        <f>таблица[[#This Row],[дата]]+таблица[[#This Row],[время]]</f>
        <v>42048.5</v>
      </c>
    </row>
    <row r="1180" spans="1:7" ht="18.75" x14ac:dyDescent="0.3">
      <c r="A1180" s="25">
        <v>2015</v>
      </c>
      <c r="B1180" s="26">
        <v>2</v>
      </c>
      <c r="C1180" s="26">
        <v>13</v>
      </c>
      <c r="D1180" s="27">
        <v>0.51041666666666663</v>
      </c>
      <c r="E1180" s="28">
        <v>1.2169999999999987</v>
      </c>
      <c r="F1180" s="29">
        <f t="shared" si="18"/>
        <v>42048</v>
      </c>
      <c r="G1180" s="30">
        <f>таблица[[#This Row],[дата]]+таблица[[#This Row],[время]]</f>
        <v>42048.510416666664</v>
      </c>
    </row>
    <row r="1181" spans="1:7" ht="18.75" x14ac:dyDescent="0.3">
      <c r="A1181" s="25">
        <v>2015</v>
      </c>
      <c r="B1181" s="26">
        <v>2</v>
      </c>
      <c r="C1181" s="26">
        <v>13</v>
      </c>
      <c r="D1181" s="27">
        <v>0.52083333333333337</v>
      </c>
      <c r="E1181" s="28">
        <v>1.1230000000000047</v>
      </c>
      <c r="F1181" s="29">
        <f t="shared" si="18"/>
        <v>42048</v>
      </c>
      <c r="G1181" s="30">
        <f>таблица[[#This Row],[дата]]+таблица[[#This Row],[время]]</f>
        <v>42048.520833333336</v>
      </c>
    </row>
    <row r="1182" spans="1:7" ht="18.75" x14ac:dyDescent="0.3">
      <c r="A1182" s="25">
        <v>2015</v>
      </c>
      <c r="B1182" s="26">
        <v>2</v>
      </c>
      <c r="C1182" s="26">
        <v>13</v>
      </c>
      <c r="D1182" s="27">
        <v>0.53125</v>
      </c>
      <c r="E1182" s="28">
        <v>1.1659999999999968</v>
      </c>
      <c r="F1182" s="29">
        <f t="shared" si="18"/>
        <v>42048</v>
      </c>
      <c r="G1182" s="30">
        <f>таблица[[#This Row],[дата]]+таблица[[#This Row],[время]]</f>
        <v>42048.53125</v>
      </c>
    </row>
    <row r="1183" spans="1:7" ht="18.75" x14ac:dyDescent="0.3">
      <c r="A1183" s="25">
        <v>2015</v>
      </c>
      <c r="B1183" s="26">
        <v>2</v>
      </c>
      <c r="C1183" s="26">
        <v>13</v>
      </c>
      <c r="D1183" s="27">
        <v>0.54166666666666663</v>
      </c>
      <c r="E1183" s="28">
        <v>1.1530000000000058</v>
      </c>
      <c r="F1183" s="29">
        <f t="shared" si="18"/>
        <v>42048</v>
      </c>
      <c r="G1183" s="30">
        <f>таблица[[#This Row],[дата]]+таблица[[#This Row],[время]]</f>
        <v>42048.541666666664</v>
      </c>
    </row>
    <row r="1184" spans="1:7" ht="18.75" x14ac:dyDescent="0.3">
      <c r="A1184" s="25">
        <v>2015</v>
      </c>
      <c r="B1184" s="26">
        <v>2</v>
      </c>
      <c r="C1184" s="26">
        <v>13</v>
      </c>
      <c r="D1184" s="27">
        <v>0.55208333333333337</v>
      </c>
      <c r="E1184" s="28">
        <v>1.1239999999999952</v>
      </c>
      <c r="F1184" s="29">
        <f t="shared" si="18"/>
        <v>42048</v>
      </c>
      <c r="G1184" s="30">
        <f>таблица[[#This Row],[дата]]+таблица[[#This Row],[время]]</f>
        <v>42048.552083333336</v>
      </c>
    </row>
    <row r="1185" spans="1:7" ht="18.75" x14ac:dyDescent="0.3">
      <c r="A1185" s="25">
        <v>2015</v>
      </c>
      <c r="B1185" s="26">
        <v>2</v>
      </c>
      <c r="C1185" s="26">
        <v>13</v>
      </c>
      <c r="D1185" s="27">
        <v>0.5625</v>
      </c>
      <c r="E1185" s="28">
        <v>1.3400000000000034</v>
      </c>
      <c r="F1185" s="29">
        <f t="shared" si="18"/>
        <v>42048</v>
      </c>
      <c r="G1185" s="30">
        <f>таблица[[#This Row],[дата]]+таблица[[#This Row],[время]]</f>
        <v>42048.5625</v>
      </c>
    </row>
    <row r="1186" spans="1:7" ht="18.75" x14ac:dyDescent="0.3">
      <c r="A1186" s="25">
        <v>2015</v>
      </c>
      <c r="B1186" s="26">
        <v>2</v>
      </c>
      <c r="C1186" s="26">
        <v>13</v>
      </c>
      <c r="D1186" s="27">
        <v>0.57291666666666663</v>
      </c>
      <c r="E1186" s="28">
        <v>1.3100000000000023</v>
      </c>
      <c r="F1186" s="29">
        <f t="shared" si="18"/>
        <v>42048</v>
      </c>
      <c r="G1186" s="30">
        <f>таблица[[#This Row],[дата]]+таблица[[#This Row],[время]]</f>
        <v>42048.572916666664</v>
      </c>
    </row>
    <row r="1187" spans="1:7" ht="18.75" x14ac:dyDescent="0.3">
      <c r="A1187" s="25">
        <v>2015</v>
      </c>
      <c r="B1187" s="26">
        <v>2</v>
      </c>
      <c r="C1187" s="26">
        <v>13</v>
      </c>
      <c r="D1187" s="27">
        <v>0.58333333333333337</v>
      </c>
      <c r="E1187" s="28">
        <v>1.2379999999999853</v>
      </c>
      <c r="F1187" s="29">
        <f t="shared" si="18"/>
        <v>42048</v>
      </c>
      <c r="G1187" s="30">
        <f>таблица[[#This Row],[дата]]+таблица[[#This Row],[время]]</f>
        <v>42048.583333333336</v>
      </c>
    </row>
    <row r="1188" spans="1:7" ht="18.75" x14ac:dyDescent="0.3">
      <c r="A1188" s="25">
        <v>2015</v>
      </c>
      <c r="B1188" s="26">
        <v>2</v>
      </c>
      <c r="C1188" s="26">
        <v>13</v>
      </c>
      <c r="D1188" s="27">
        <v>0.59375</v>
      </c>
      <c r="E1188" s="28">
        <v>1.2169999999999987</v>
      </c>
      <c r="F1188" s="29">
        <f t="shared" si="18"/>
        <v>42048</v>
      </c>
      <c r="G1188" s="30">
        <f>таблица[[#This Row],[дата]]+таблица[[#This Row],[время]]</f>
        <v>42048.59375</v>
      </c>
    </row>
    <row r="1189" spans="1:7" ht="18.75" x14ac:dyDescent="0.3">
      <c r="A1189" s="25">
        <v>2015</v>
      </c>
      <c r="B1189" s="26">
        <v>2</v>
      </c>
      <c r="C1189" s="26">
        <v>13</v>
      </c>
      <c r="D1189" s="27">
        <v>0.60416666666666663</v>
      </c>
      <c r="E1189" s="28">
        <v>1.3130000000000024</v>
      </c>
      <c r="F1189" s="29">
        <f t="shared" si="18"/>
        <v>42048</v>
      </c>
      <c r="G1189" s="30">
        <f>таблица[[#This Row],[дата]]+таблица[[#This Row],[время]]</f>
        <v>42048.604166666664</v>
      </c>
    </row>
    <row r="1190" spans="1:7" ht="18.75" x14ac:dyDescent="0.3">
      <c r="A1190" s="25">
        <v>2015</v>
      </c>
      <c r="B1190" s="26">
        <v>2</v>
      </c>
      <c r="C1190" s="26">
        <v>13</v>
      </c>
      <c r="D1190" s="27">
        <v>0.61458333333333337</v>
      </c>
      <c r="E1190" s="28">
        <v>1.4100000000000108</v>
      </c>
      <c r="F1190" s="29">
        <f t="shared" si="18"/>
        <v>42048</v>
      </c>
      <c r="G1190" s="30">
        <f>таблица[[#This Row],[дата]]+таблица[[#This Row],[время]]</f>
        <v>42048.614583333336</v>
      </c>
    </row>
    <row r="1191" spans="1:7" ht="18.75" x14ac:dyDescent="0.3">
      <c r="A1191" s="25">
        <v>2015</v>
      </c>
      <c r="B1191" s="26">
        <v>2</v>
      </c>
      <c r="C1191" s="26">
        <v>13</v>
      </c>
      <c r="D1191" s="27">
        <v>0.625</v>
      </c>
      <c r="E1191" s="28">
        <v>1.4229999999999876</v>
      </c>
      <c r="F1191" s="29">
        <f t="shared" si="18"/>
        <v>42048</v>
      </c>
      <c r="G1191" s="30">
        <f>таблица[[#This Row],[дата]]+таблица[[#This Row],[время]]</f>
        <v>42048.625</v>
      </c>
    </row>
    <row r="1192" spans="1:7" ht="18.75" x14ac:dyDescent="0.3">
      <c r="A1192" s="25">
        <v>2015</v>
      </c>
      <c r="B1192" s="26">
        <v>2</v>
      </c>
      <c r="C1192" s="26">
        <v>13</v>
      </c>
      <c r="D1192" s="27">
        <v>0.63541666666666663</v>
      </c>
      <c r="E1192" s="28">
        <v>1.465999999999994</v>
      </c>
      <c r="F1192" s="29">
        <f t="shared" si="18"/>
        <v>42048</v>
      </c>
      <c r="G1192" s="30">
        <f>таблица[[#This Row],[дата]]+таблица[[#This Row],[время]]</f>
        <v>42048.635416666664</v>
      </c>
    </row>
    <row r="1193" spans="1:7" ht="18.75" x14ac:dyDescent="0.3">
      <c r="A1193" s="25">
        <v>2015</v>
      </c>
      <c r="B1193" s="26">
        <v>2</v>
      </c>
      <c r="C1193" s="26">
        <v>13</v>
      </c>
      <c r="D1193" s="27">
        <v>0.64583333333333337</v>
      </c>
      <c r="E1193" s="28">
        <v>1.4380000000000024</v>
      </c>
      <c r="F1193" s="29">
        <f t="shared" si="18"/>
        <v>42048</v>
      </c>
      <c r="G1193" s="30">
        <f>таблица[[#This Row],[дата]]+таблица[[#This Row],[время]]</f>
        <v>42048.645833333336</v>
      </c>
    </row>
    <row r="1194" spans="1:7" ht="18.75" x14ac:dyDescent="0.3">
      <c r="A1194" s="25">
        <v>2015</v>
      </c>
      <c r="B1194" s="26">
        <v>2</v>
      </c>
      <c r="C1194" s="26">
        <v>13</v>
      </c>
      <c r="D1194" s="27">
        <v>0.65625</v>
      </c>
      <c r="E1194" s="28">
        <v>1.2710000000000008</v>
      </c>
      <c r="F1194" s="29">
        <f t="shared" si="18"/>
        <v>42048</v>
      </c>
      <c r="G1194" s="30">
        <f>таблица[[#This Row],[дата]]+таблица[[#This Row],[время]]</f>
        <v>42048.65625</v>
      </c>
    </row>
    <row r="1195" spans="1:7" ht="18.75" x14ac:dyDescent="0.3">
      <c r="A1195" s="25">
        <v>2015</v>
      </c>
      <c r="B1195" s="26">
        <v>2</v>
      </c>
      <c r="C1195" s="26">
        <v>13</v>
      </c>
      <c r="D1195" s="27">
        <v>0.66666666666666663</v>
      </c>
      <c r="E1195" s="28">
        <v>1.2630000000000052</v>
      </c>
      <c r="F1195" s="29">
        <f t="shared" si="18"/>
        <v>42048</v>
      </c>
      <c r="G1195" s="30">
        <f>таблица[[#This Row],[дата]]+таблица[[#This Row],[время]]</f>
        <v>42048.666666666664</v>
      </c>
    </row>
    <row r="1196" spans="1:7" ht="18.75" x14ac:dyDescent="0.3">
      <c r="A1196" s="25">
        <v>2015</v>
      </c>
      <c r="B1196" s="26">
        <v>2</v>
      </c>
      <c r="C1196" s="26">
        <v>13</v>
      </c>
      <c r="D1196" s="27">
        <v>0.67708333333333337</v>
      </c>
      <c r="E1196" s="28">
        <v>1.3379999999999939</v>
      </c>
      <c r="F1196" s="29">
        <f t="shared" si="18"/>
        <v>42048</v>
      </c>
      <c r="G1196" s="30">
        <f>таблица[[#This Row],[дата]]+таблица[[#This Row],[время]]</f>
        <v>42048.677083333336</v>
      </c>
    </row>
    <row r="1197" spans="1:7" ht="18.75" x14ac:dyDescent="0.3">
      <c r="A1197" s="25">
        <v>2015</v>
      </c>
      <c r="B1197" s="26">
        <v>2</v>
      </c>
      <c r="C1197" s="26">
        <v>13</v>
      </c>
      <c r="D1197" s="27">
        <v>0.6875</v>
      </c>
      <c r="E1197" s="28">
        <v>1.402000000000001</v>
      </c>
      <c r="F1197" s="29">
        <f t="shared" si="18"/>
        <v>42048</v>
      </c>
      <c r="G1197" s="30">
        <f>таблица[[#This Row],[дата]]+таблица[[#This Row],[время]]</f>
        <v>42048.6875</v>
      </c>
    </row>
    <row r="1198" spans="1:7" ht="18.75" x14ac:dyDescent="0.3">
      <c r="A1198" s="25">
        <v>2015</v>
      </c>
      <c r="B1198" s="26">
        <v>2</v>
      </c>
      <c r="C1198" s="26">
        <v>13</v>
      </c>
      <c r="D1198" s="27">
        <v>0.69791666666666663</v>
      </c>
      <c r="E1198" s="28">
        <v>1.3249999999999886</v>
      </c>
      <c r="F1198" s="29">
        <f t="shared" si="18"/>
        <v>42048</v>
      </c>
      <c r="G1198" s="30">
        <f>таблица[[#This Row],[дата]]+таблица[[#This Row],[время]]</f>
        <v>42048.697916666664</v>
      </c>
    </row>
    <row r="1199" spans="1:7" ht="18.75" x14ac:dyDescent="0.3">
      <c r="A1199" s="25">
        <v>2015</v>
      </c>
      <c r="B1199" s="26">
        <v>2</v>
      </c>
      <c r="C1199" s="26">
        <v>13</v>
      </c>
      <c r="D1199" s="27">
        <v>0.70833333333333337</v>
      </c>
      <c r="E1199" s="28">
        <v>1.2959999999999923</v>
      </c>
      <c r="F1199" s="29">
        <f t="shared" si="18"/>
        <v>42048</v>
      </c>
      <c r="G1199" s="30">
        <f>таблица[[#This Row],[дата]]+таблица[[#This Row],[время]]</f>
        <v>42048.708333333336</v>
      </c>
    </row>
    <row r="1200" spans="1:7" ht="18.75" x14ac:dyDescent="0.3">
      <c r="A1200" s="25">
        <v>2015</v>
      </c>
      <c r="B1200" s="26">
        <v>2</v>
      </c>
      <c r="C1200" s="26">
        <v>13</v>
      </c>
      <c r="D1200" s="27">
        <v>0.71875</v>
      </c>
      <c r="E1200" s="28">
        <v>1.3130000000000024</v>
      </c>
      <c r="F1200" s="29">
        <f t="shared" si="18"/>
        <v>42048</v>
      </c>
      <c r="G1200" s="30">
        <f>таблица[[#This Row],[дата]]+таблица[[#This Row],[время]]</f>
        <v>42048.71875</v>
      </c>
    </row>
    <row r="1201" spans="1:7" ht="18.75" x14ac:dyDescent="0.3">
      <c r="A1201" s="25">
        <v>2015</v>
      </c>
      <c r="B1201" s="26">
        <v>2</v>
      </c>
      <c r="C1201" s="26">
        <v>13</v>
      </c>
      <c r="D1201" s="27">
        <v>0.72916666666666663</v>
      </c>
      <c r="E1201" s="28">
        <v>1.3130000000000024</v>
      </c>
      <c r="F1201" s="29">
        <f t="shared" si="18"/>
        <v>42048</v>
      </c>
      <c r="G1201" s="30">
        <f>таблица[[#This Row],[дата]]+таблица[[#This Row],[время]]</f>
        <v>42048.729166666664</v>
      </c>
    </row>
    <row r="1202" spans="1:7" ht="18.75" x14ac:dyDescent="0.3">
      <c r="A1202" s="25">
        <v>2015</v>
      </c>
      <c r="B1202" s="26">
        <v>2</v>
      </c>
      <c r="C1202" s="26">
        <v>13</v>
      </c>
      <c r="D1202" s="27">
        <v>0.73958333333333337</v>
      </c>
      <c r="E1202" s="28">
        <v>1.242999999999995</v>
      </c>
      <c r="F1202" s="29">
        <f t="shared" si="18"/>
        <v>42048</v>
      </c>
      <c r="G1202" s="30">
        <f>таблица[[#This Row],[дата]]+таблица[[#This Row],[время]]</f>
        <v>42048.739583333336</v>
      </c>
    </row>
    <row r="1203" spans="1:7" ht="18.75" x14ac:dyDescent="0.3">
      <c r="A1203" s="25">
        <v>2015</v>
      </c>
      <c r="B1203" s="26">
        <v>2</v>
      </c>
      <c r="C1203" s="26">
        <v>13</v>
      </c>
      <c r="D1203" s="27">
        <v>0.75</v>
      </c>
      <c r="E1203" s="28">
        <v>1.2430000000000092</v>
      </c>
      <c r="F1203" s="29">
        <f t="shared" si="18"/>
        <v>42048</v>
      </c>
      <c r="G1203" s="30">
        <f>таблица[[#This Row],[дата]]+таблица[[#This Row],[время]]</f>
        <v>42048.75</v>
      </c>
    </row>
    <row r="1204" spans="1:7" ht="18.75" x14ac:dyDescent="0.3">
      <c r="A1204" s="25">
        <v>2015</v>
      </c>
      <c r="B1204" s="26">
        <v>2</v>
      </c>
      <c r="C1204" s="26">
        <v>13</v>
      </c>
      <c r="D1204" s="27">
        <v>0.76041666666666663</v>
      </c>
      <c r="E1204" s="28">
        <v>1.2270000000000039</v>
      </c>
      <c r="F1204" s="29">
        <f t="shared" si="18"/>
        <v>42048</v>
      </c>
      <c r="G1204" s="30">
        <f>таблица[[#This Row],[дата]]+таблица[[#This Row],[время]]</f>
        <v>42048.760416666664</v>
      </c>
    </row>
    <row r="1205" spans="1:7" ht="18.75" x14ac:dyDescent="0.3">
      <c r="A1205" s="25">
        <v>2015</v>
      </c>
      <c r="B1205" s="26">
        <v>2</v>
      </c>
      <c r="C1205" s="26">
        <v>13</v>
      </c>
      <c r="D1205" s="27">
        <v>0.77083333333333337</v>
      </c>
      <c r="E1205" s="28">
        <v>1.2040000000000077</v>
      </c>
      <c r="F1205" s="29">
        <f t="shared" si="18"/>
        <v>42048</v>
      </c>
      <c r="G1205" s="30">
        <f>таблица[[#This Row],[дата]]+таблица[[#This Row],[время]]</f>
        <v>42048.770833333336</v>
      </c>
    </row>
    <row r="1206" spans="1:7" ht="18.75" x14ac:dyDescent="0.3">
      <c r="A1206" s="25">
        <v>2015</v>
      </c>
      <c r="B1206" s="26">
        <v>2</v>
      </c>
      <c r="C1206" s="26">
        <v>13</v>
      </c>
      <c r="D1206" s="27">
        <v>0.78125</v>
      </c>
      <c r="E1206" s="28">
        <v>1.1779999999999973</v>
      </c>
      <c r="F1206" s="29">
        <f t="shared" si="18"/>
        <v>42048</v>
      </c>
      <c r="G1206" s="30">
        <f>таблица[[#This Row],[дата]]+таблица[[#This Row],[время]]</f>
        <v>42048.78125</v>
      </c>
    </row>
    <row r="1207" spans="1:7" ht="18.75" x14ac:dyDescent="0.3">
      <c r="A1207" s="25">
        <v>2015</v>
      </c>
      <c r="B1207" s="26">
        <v>2</v>
      </c>
      <c r="C1207" s="26">
        <v>13</v>
      </c>
      <c r="D1207" s="27">
        <v>0.79166666666666663</v>
      </c>
      <c r="E1207" s="28">
        <v>1.1659999999999968</v>
      </c>
      <c r="F1207" s="29">
        <f t="shared" si="18"/>
        <v>42048</v>
      </c>
      <c r="G1207" s="30">
        <f>таблица[[#This Row],[дата]]+таблица[[#This Row],[время]]</f>
        <v>42048.791666666664</v>
      </c>
    </row>
    <row r="1208" spans="1:7" ht="18.75" x14ac:dyDescent="0.3">
      <c r="A1208" s="25">
        <v>2015</v>
      </c>
      <c r="B1208" s="26">
        <v>2</v>
      </c>
      <c r="C1208" s="26">
        <v>13</v>
      </c>
      <c r="D1208" s="27">
        <v>0.80208333333333337</v>
      </c>
      <c r="E1208" s="28">
        <v>1.2129999999999939</v>
      </c>
      <c r="F1208" s="29">
        <f t="shared" si="18"/>
        <v>42048</v>
      </c>
      <c r="G1208" s="30">
        <f>таблица[[#This Row],[дата]]+таблица[[#This Row],[время]]</f>
        <v>42048.802083333336</v>
      </c>
    </row>
    <row r="1209" spans="1:7" ht="18.75" x14ac:dyDescent="0.3">
      <c r="A1209" s="25">
        <v>2015</v>
      </c>
      <c r="B1209" s="26">
        <v>2</v>
      </c>
      <c r="C1209" s="26">
        <v>13</v>
      </c>
      <c r="D1209" s="27">
        <v>0.8125</v>
      </c>
      <c r="E1209" s="28">
        <v>1.1850000000000023</v>
      </c>
      <c r="F1209" s="29">
        <f t="shared" si="18"/>
        <v>42048</v>
      </c>
      <c r="G1209" s="30">
        <f>таблица[[#This Row],[дата]]+таблица[[#This Row],[время]]</f>
        <v>42048.8125</v>
      </c>
    </row>
    <row r="1210" spans="1:7" ht="18.75" x14ac:dyDescent="0.3">
      <c r="A1210" s="25">
        <v>2015</v>
      </c>
      <c r="B1210" s="26">
        <v>2</v>
      </c>
      <c r="C1210" s="26">
        <v>13</v>
      </c>
      <c r="D1210" s="27">
        <v>0.82291666666666663</v>
      </c>
      <c r="E1210" s="28">
        <v>1.2560000000000002</v>
      </c>
      <c r="F1210" s="29">
        <f t="shared" si="18"/>
        <v>42048</v>
      </c>
      <c r="G1210" s="30">
        <f>таблица[[#This Row],[дата]]+таблица[[#This Row],[время]]</f>
        <v>42048.822916666664</v>
      </c>
    </row>
    <row r="1211" spans="1:7" ht="18.75" x14ac:dyDescent="0.3">
      <c r="A1211" s="25">
        <v>2015</v>
      </c>
      <c r="B1211" s="26">
        <v>2</v>
      </c>
      <c r="C1211" s="26">
        <v>13</v>
      </c>
      <c r="D1211" s="27">
        <v>0.83333333333333337</v>
      </c>
      <c r="E1211" s="28">
        <v>1.1940000000000026</v>
      </c>
      <c r="F1211" s="29">
        <f t="shared" si="18"/>
        <v>42048</v>
      </c>
      <c r="G1211" s="30">
        <f>таблица[[#This Row],[дата]]+таблица[[#This Row],[время]]</f>
        <v>42048.833333333336</v>
      </c>
    </row>
    <row r="1212" spans="1:7" ht="18.75" x14ac:dyDescent="0.3">
      <c r="A1212" s="25">
        <v>2015</v>
      </c>
      <c r="B1212" s="26">
        <v>2</v>
      </c>
      <c r="C1212" s="26">
        <v>13</v>
      </c>
      <c r="D1212" s="27">
        <v>0.84375</v>
      </c>
      <c r="E1212" s="28">
        <v>1.171999999999997</v>
      </c>
      <c r="F1212" s="29">
        <f t="shared" si="18"/>
        <v>42048</v>
      </c>
      <c r="G1212" s="30">
        <f>таблица[[#This Row],[дата]]+таблица[[#This Row],[время]]</f>
        <v>42048.84375</v>
      </c>
    </row>
    <row r="1213" spans="1:7" ht="18.75" x14ac:dyDescent="0.3">
      <c r="A1213" s="25">
        <v>2015</v>
      </c>
      <c r="B1213" s="26">
        <v>2</v>
      </c>
      <c r="C1213" s="26">
        <v>13</v>
      </c>
      <c r="D1213" s="27">
        <v>0.85416666666666663</v>
      </c>
      <c r="E1213" s="28">
        <v>1.25</v>
      </c>
      <c r="F1213" s="29">
        <f t="shared" si="18"/>
        <v>42048</v>
      </c>
      <c r="G1213" s="30">
        <f>таблица[[#This Row],[дата]]+таблица[[#This Row],[время]]</f>
        <v>42048.854166666664</v>
      </c>
    </row>
    <row r="1214" spans="1:7" ht="18.75" x14ac:dyDescent="0.3">
      <c r="A1214" s="25">
        <v>2015</v>
      </c>
      <c r="B1214" s="26">
        <v>2</v>
      </c>
      <c r="C1214" s="26">
        <v>13</v>
      </c>
      <c r="D1214" s="27">
        <v>0.86458333333333337</v>
      </c>
      <c r="E1214" s="28">
        <v>1.2819999999999965</v>
      </c>
      <c r="F1214" s="29">
        <f t="shared" si="18"/>
        <v>42048</v>
      </c>
      <c r="G1214" s="30">
        <f>таблица[[#This Row],[дата]]+таблица[[#This Row],[время]]</f>
        <v>42048.864583333336</v>
      </c>
    </row>
    <row r="1215" spans="1:7" ht="18.75" x14ac:dyDescent="0.3">
      <c r="A1215" s="25">
        <v>2015</v>
      </c>
      <c r="B1215" s="26">
        <v>2</v>
      </c>
      <c r="C1215" s="26">
        <v>13</v>
      </c>
      <c r="D1215" s="27">
        <v>0.875</v>
      </c>
      <c r="E1215" s="28">
        <v>1.2939999999999969</v>
      </c>
      <c r="F1215" s="29">
        <f t="shared" si="18"/>
        <v>42048</v>
      </c>
      <c r="G1215" s="30">
        <f>таблица[[#This Row],[дата]]+таблица[[#This Row],[время]]</f>
        <v>42048.875</v>
      </c>
    </row>
    <row r="1216" spans="1:7" ht="18.75" x14ac:dyDescent="0.3">
      <c r="A1216" s="25">
        <v>2015</v>
      </c>
      <c r="B1216" s="26">
        <v>2</v>
      </c>
      <c r="C1216" s="26">
        <v>13</v>
      </c>
      <c r="D1216" s="27">
        <v>0.88541666666666663</v>
      </c>
      <c r="E1216" s="28">
        <v>1.3100000000000023</v>
      </c>
      <c r="F1216" s="29">
        <f t="shared" si="18"/>
        <v>42048</v>
      </c>
      <c r="G1216" s="30">
        <f>таблица[[#This Row],[дата]]+таблица[[#This Row],[время]]</f>
        <v>42048.885416666664</v>
      </c>
    </row>
    <row r="1217" spans="1:7" ht="18.75" x14ac:dyDescent="0.3">
      <c r="A1217" s="25">
        <v>2015</v>
      </c>
      <c r="B1217" s="26">
        <v>2</v>
      </c>
      <c r="C1217" s="26">
        <v>13</v>
      </c>
      <c r="D1217" s="27">
        <v>0.89583333333333337</v>
      </c>
      <c r="E1217" s="28">
        <v>1.3789999999999907</v>
      </c>
      <c r="F1217" s="29">
        <f t="shared" si="18"/>
        <v>42048</v>
      </c>
      <c r="G1217" s="30">
        <f>таблица[[#This Row],[дата]]+таблица[[#This Row],[время]]</f>
        <v>42048.895833333336</v>
      </c>
    </row>
    <row r="1218" spans="1:7" ht="18.75" x14ac:dyDescent="0.3">
      <c r="A1218" s="25">
        <v>2015</v>
      </c>
      <c r="B1218" s="26">
        <v>2</v>
      </c>
      <c r="C1218" s="26">
        <v>13</v>
      </c>
      <c r="D1218" s="27">
        <v>0.90625</v>
      </c>
      <c r="E1218" s="28">
        <v>1.2530000000000001</v>
      </c>
      <c r="F1218" s="29">
        <f t="shared" ref="F1218:F1281" si="19">DATEVALUE(CONCATENATE(A1218,".",B1218,".",C1218))</f>
        <v>42048</v>
      </c>
      <c r="G1218" s="30">
        <f>таблица[[#This Row],[дата]]+таблица[[#This Row],[время]]</f>
        <v>42048.90625</v>
      </c>
    </row>
    <row r="1219" spans="1:7" ht="18.75" x14ac:dyDescent="0.3">
      <c r="A1219" s="25">
        <v>2015</v>
      </c>
      <c r="B1219" s="26">
        <v>2</v>
      </c>
      <c r="C1219" s="26">
        <v>13</v>
      </c>
      <c r="D1219" s="27">
        <v>0.91666666666666663</v>
      </c>
      <c r="E1219" s="28">
        <v>1.2530000000000001</v>
      </c>
      <c r="F1219" s="29">
        <f t="shared" si="19"/>
        <v>42048</v>
      </c>
      <c r="G1219" s="30">
        <f>таблица[[#This Row],[дата]]+таблица[[#This Row],[время]]</f>
        <v>42048.916666666664</v>
      </c>
    </row>
    <row r="1220" spans="1:7" ht="18.75" x14ac:dyDescent="0.3">
      <c r="A1220" s="25">
        <v>2015</v>
      </c>
      <c r="B1220" s="26">
        <v>2</v>
      </c>
      <c r="C1220" s="26">
        <v>13</v>
      </c>
      <c r="D1220" s="27">
        <v>0.92708333333333337</v>
      </c>
      <c r="E1220" s="28">
        <v>1.2530000000000001</v>
      </c>
      <c r="F1220" s="29">
        <f t="shared" si="19"/>
        <v>42048</v>
      </c>
      <c r="G1220" s="30">
        <f>таблица[[#This Row],[дата]]+таблица[[#This Row],[время]]</f>
        <v>42048.927083333336</v>
      </c>
    </row>
    <row r="1221" spans="1:7" ht="18.75" x14ac:dyDescent="0.3">
      <c r="A1221" s="25">
        <v>2015</v>
      </c>
      <c r="B1221" s="26">
        <v>2</v>
      </c>
      <c r="C1221" s="26">
        <v>13</v>
      </c>
      <c r="D1221" s="27">
        <v>0.9375</v>
      </c>
      <c r="E1221" s="28">
        <v>1.2530000000000001</v>
      </c>
      <c r="F1221" s="29">
        <f t="shared" si="19"/>
        <v>42048</v>
      </c>
      <c r="G1221" s="30">
        <f>таблица[[#This Row],[дата]]+таблица[[#This Row],[время]]</f>
        <v>42048.9375</v>
      </c>
    </row>
    <row r="1222" spans="1:7" ht="18.75" x14ac:dyDescent="0.3">
      <c r="A1222" s="25">
        <v>2015</v>
      </c>
      <c r="B1222" s="26">
        <v>2</v>
      </c>
      <c r="C1222" s="26">
        <v>13</v>
      </c>
      <c r="D1222" s="27">
        <v>0.94791666666666663</v>
      </c>
      <c r="E1222" s="28">
        <v>1.2530000000000001</v>
      </c>
      <c r="F1222" s="29">
        <f t="shared" si="19"/>
        <v>42048</v>
      </c>
      <c r="G1222" s="30">
        <f>таблица[[#This Row],[дата]]+таблица[[#This Row],[время]]</f>
        <v>42048.947916666664</v>
      </c>
    </row>
    <row r="1223" spans="1:7" ht="18.75" x14ac:dyDescent="0.3">
      <c r="A1223" s="25">
        <v>2015</v>
      </c>
      <c r="B1223" s="26">
        <v>2</v>
      </c>
      <c r="C1223" s="26">
        <v>13</v>
      </c>
      <c r="D1223" s="27">
        <v>0.95833333333333337</v>
      </c>
      <c r="E1223" s="28">
        <v>1.2530000000000001</v>
      </c>
      <c r="F1223" s="29">
        <f t="shared" si="19"/>
        <v>42048</v>
      </c>
      <c r="G1223" s="30">
        <f>таблица[[#This Row],[дата]]+таблица[[#This Row],[время]]</f>
        <v>42048.958333333336</v>
      </c>
    </row>
    <row r="1224" spans="1:7" ht="18.75" x14ac:dyDescent="0.3">
      <c r="A1224" s="25">
        <v>2015</v>
      </c>
      <c r="B1224" s="26">
        <v>2</v>
      </c>
      <c r="C1224" s="26">
        <v>13</v>
      </c>
      <c r="D1224" s="27">
        <v>0.96875</v>
      </c>
      <c r="E1224" s="28">
        <v>1.2530000000000001</v>
      </c>
      <c r="F1224" s="29">
        <f t="shared" si="19"/>
        <v>42048</v>
      </c>
      <c r="G1224" s="30">
        <f>таблица[[#This Row],[дата]]+таблица[[#This Row],[время]]</f>
        <v>42048.96875</v>
      </c>
    </row>
    <row r="1225" spans="1:7" ht="18.75" x14ac:dyDescent="0.3">
      <c r="A1225" s="25">
        <v>2015</v>
      </c>
      <c r="B1225" s="26">
        <v>2</v>
      </c>
      <c r="C1225" s="26">
        <v>13</v>
      </c>
      <c r="D1225" s="27">
        <v>0.97916666666666663</v>
      </c>
      <c r="E1225" s="28">
        <v>1.2530000000000001</v>
      </c>
      <c r="F1225" s="29">
        <f t="shared" si="19"/>
        <v>42048</v>
      </c>
      <c r="G1225" s="30">
        <f>таблица[[#This Row],[дата]]+таблица[[#This Row],[время]]</f>
        <v>42048.979166666664</v>
      </c>
    </row>
    <row r="1226" spans="1:7" ht="18.75" x14ac:dyDescent="0.3">
      <c r="A1226" s="25">
        <v>2015</v>
      </c>
      <c r="B1226" s="26">
        <v>2</v>
      </c>
      <c r="C1226" s="26">
        <v>13</v>
      </c>
      <c r="D1226" s="27">
        <v>0.98958333333333337</v>
      </c>
      <c r="E1226" s="28">
        <v>1.2530000000000001</v>
      </c>
      <c r="F1226" s="29">
        <f t="shared" si="19"/>
        <v>42048</v>
      </c>
      <c r="G1226" s="30">
        <f>таблица[[#This Row],[дата]]+таблица[[#This Row],[время]]</f>
        <v>42048.989583333336</v>
      </c>
    </row>
    <row r="1227" spans="1:7" ht="18.75" x14ac:dyDescent="0.3">
      <c r="A1227" s="25">
        <v>2015</v>
      </c>
      <c r="B1227" s="26">
        <v>2</v>
      </c>
      <c r="C1227" s="26">
        <v>14</v>
      </c>
      <c r="D1227" s="27">
        <v>0</v>
      </c>
      <c r="E1227" s="28">
        <v>1.2530000000000001</v>
      </c>
      <c r="F1227" s="29">
        <f t="shared" si="19"/>
        <v>42049</v>
      </c>
      <c r="G1227" s="30">
        <f>таблица[[#This Row],[дата]]+таблица[[#This Row],[время]]</f>
        <v>42049</v>
      </c>
    </row>
    <row r="1228" spans="1:7" ht="18.75" x14ac:dyDescent="0.3">
      <c r="A1228" s="25">
        <v>2015</v>
      </c>
      <c r="B1228" s="26">
        <v>2</v>
      </c>
      <c r="C1228" s="26">
        <v>14</v>
      </c>
      <c r="D1228" s="27">
        <v>1.0416666666666666E-2</v>
      </c>
      <c r="E1228" s="28">
        <v>1.2530000000000001</v>
      </c>
      <c r="F1228" s="29">
        <f t="shared" si="19"/>
        <v>42049</v>
      </c>
      <c r="G1228" s="30">
        <f>таблица[[#This Row],[дата]]+таблица[[#This Row],[время]]</f>
        <v>42049.010416666664</v>
      </c>
    </row>
    <row r="1229" spans="1:7" ht="18.75" x14ac:dyDescent="0.3">
      <c r="A1229" s="25">
        <v>2015</v>
      </c>
      <c r="B1229" s="26">
        <v>2</v>
      </c>
      <c r="C1229" s="26">
        <v>14</v>
      </c>
      <c r="D1229" s="27">
        <v>2.0833333333333332E-2</v>
      </c>
      <c r="E1229" s="28">
        <v>1.2530000000000001</v>
      </c>
      <c r="F1229" s="29">
        <f t="shared" si="19"/>
        <v>42049</v>
      </c>
      <c r="G1229" s="30">
        <f>таблица[[#This Row],[дата]]+таблица[[#This Row],[время]]</f>
        <v>42049.020833333336</v>
      </c>
    </row>
    <row r="1230" spans="1:7" ht="18.75" x14ac:dyDescent="0.3">
      <c r="A1230" s="25">
        <v>2015</v>
      </c>
      <c r="B1230" s="26">
        <v>2</v>
      </c>
      <c r="C1230" s="26">
        <v>14</v>
      </c>
      <c r="D1230" s="27">
        <v>3.125E-2</v>
      </c>
      <c r="E1230" s="28">
        <v>1.2530000000000001</v>
      </c>
      <c r="F1230" s="29">
        <f t="shared" si="19"/>
        <v>42049</v>
      </c>
      <c r="G1230" s="30">
        <f>таблица[[#This Row],[дата]]+таблица[[#This Row],[время]]</f>
        <v>42049.03125</v>
      </c>
    </row>
    <row r="1231" spans="1:7" ht="18.75" x14ac:dyDescent="0.3">
      <c r="A1231" s="25">
        <v>2015</v>
      </c>
      <c r="B1231" s="26">
        <v>2</v>
      </c>
      <c r="C1231" s="26">
        <v>14</v>
      </c>
      <c r="D1231" s="27">
        <v>4.1666666666666664E-2</v>
      </c>
      <c r="E1231" s="28">
        <v>1.2530000000000001</v>
      </c>
      <c r="F1231" s="29">
        <f t="shared" si="19"/>
        <v>42049</v>
      </c>
      <c r="G1231" s="30">
        <f>таблица[[#This Row],[дата]]+таблица[[#This Row],[время]]</f>
        <v>42049.041666666664</v>
      </c>
    </row>
    <row r="1232" spans="1:7" ht="18.75" x14ac:dyDescent="0.3">
      <c r="A1232" s="25">
        <v>2015</v>
      </c>
      <c r="B1232" s="26">
        <v>2</v>
      </c>
      <c r="C1232" s="26">
        <v>14</v>
      </c>
      <c r="D1232" s="27">
        <v>5.2083333333333336E-2</v>
      </c>
      <c r="E1232" s="28">
        <v>1.2530000000000001</v>
      </c>
      <c r="F1232" s="29">
        <f t="shared" si="19"/>
        <v>42049</v>
      </c>
      <c r="G1232" s="30">
        <f>таблица[[#This Row],[дата]]+таблица[[#This Row],[время]]</f>
        <v>42049.052083333336</v>
      </c>
    </row>
    <row r="1233" spans="1:7" ht="18.75" x14ac:dyDescent="0.3">
      <c r="A1233" s="25">
        <v>2015</v>
      </c>
      <c r="B1233" s="26">
        <v>2</v>
      </c>
      <c r="C1233" s="26">
        <v>14</v>
      </c>
      <c r="D1233" s="27">
        <v>6.25E-2</v>
      </c>
      <c r="E1233" s="28">
        <v>1.2530000000000001</v>
      </c>
      <c r="F1233" s="29">
        <f t="shared" si="19"/>
        <v>42049</v>
      </c>
      <c r="G1233" s="30">
        <f>таблица[[#This Row],[дата]]+таблица[[#This Row],[время]]</f>
        <v>42049.0625</v>
      </c>
    </row>
    <row r="1234" spans="1:7" ht="18.75" x14ac:dyDescent="0.3">
      <c r="A1234" s="25">
        <v>2015</v>
      </c>
      <c r="B1234" s="26">
        <v>2</v>
      </c>
      <c r="C1234" s="26">
        <v>14</v>
      </c>
      <c r="D1234" s="27">
        <v>7.2916666666666671E-2</v>
      </c>
      <c r="E1234" s="28">
        <v>1.2530000000000001</v>
      </c>
      <c r="F1234" s="29">
        <f t="shared" si="19"/>
        <v>42049</v>
      </c>
      <c r="G1234" s="30">
        <f>таблица[[#This Row],[дата]]+таблица[[#This Row],[время]]</f>
        <v>42049.072916666664</v>
      </c>
    </row>
    <row r="1235" spans="1:7" ht="18.75" x14ac:dyDescent="0.3">
      <c r="A1235" s="25">
        <v>2015</v>
      </c>
      <c r="B1235" s="26">
        <v>2</v>
      </c>
      <c r="C1235" s="26">
        <v>14</v>
      </c>
      <c r="D1235" s="27">
        <v>8.3333333333333329E-2</v>
      </c>
      <c r="E1235" s="28">
        <v>1.2530000000000001</v>
      </c>
      <c r="F1235" s="29">
        <f t="shared" si="19"/>
        <v>42049</v>
      </c>
      <c r="G1235" s="30">
        <f>таблица[[#This Row],[дата]]+таблица[[#This Row],[время]]</f>
        <v>42049.083333333336</v>
      </c>
    </row>
    <row r="1236" spans="1:7" ht="18.75" x14ac:dyDescent="0.3">
      <c r="A1236" s="25">
        <v>2015</v>
      </c>
      <c r="B1236" s="26">
        <v>2</v>
      </c>
      <c r="C1236" s="26">
        <v>14</v>
      </c>
      <c r="D1236" s="27">
        <v>9.375E-2</v>
      </c>
      <c r="E1236" s="28">
        <v>1.2530000000000001</v>
      </c>
      <c r="F1236" s="29">
        <f t="shared" si="19"/>
        <v>42049</v>
      </c>
      <c r="G1236" s="30">
        <f>таблица[[#This Row],[дата]]+таблица[[#This Row],[время]]</f>
        <v>42049.09375</v>
      </c>
    </row>
    <row r="1237" spans="1:7" ht="18.75" x14ac:dyDescent="0.3">
      <c r="A1237" s="25">
        <v>2015</v>
      </c>
      <c r="B1237" s="26">
        <v>2</v>
      </c>
      <c r="C1237" s="26">
        <v>14</v>
      </c>
      <c r="D1237" s="27">
        <v>0.10416666666666667</v>
      </c>
      <c r="E1237" s="28">
        <v>1.2530000000000001</v>
      </c>
      <c r="F1237" s="29">
        <f t="shared" si="19"/>
        <v>42049</v>
      </c>
      <c r="G1237" s="30">
        <f>таблица[[#This Row],[дата]]+таблица[[#This Row],[время]]</f>
        <v>42049.104166666664</v>
      </c>
    </row>
    <row r="1238" spans="1:7" ht="18.75" x14ac:dyDescent="0.3">
      <c r="A1238" s="25">
        <v>2015</v>
      </c>
      <c r="B1238" s="26">
        <v>2</v>
      </c>
      <c r="C1238" s="26">
        <v>14</v>
      </c>
      <c r="D1238" s="27">
        <v>0.11458333333333333</v>
      </c>
      <c r="E1238" s="28">
        <v>1.2530000000000001</v>
      </c>
      <c r="F1238" s="29">
        <f t="shared" si="19"/>
        <v>42049</v>
      </c>
      <c r="G1238" s="30">
        <f>таблица[[#This Row],[дата]]+таблица[[#This Row],[время]]</f>
        <v>42049.114583333336</v>
      </c>
    </row>
    <row r="1239" spans="1:7" ht="18.75" x14ac:dyDescent="0.3">
      <c r="A1239" s="25">
        <v>2015</v>
      </c>
      <c r="B1239" s="26">
        <v>2</v>
      </c>
      <c r="C1239" s="26">
        <v>14</v>
      </c>
      <c r="D1239" s="27">
        <v>0.125</v>
      </c>
      <c r="E1239" s="28">
        <v>1.2530000000000001</v>
      </c>
      <c r="F1239" s="29">
        <f t="shared" si="19"/>
        <v>42049</v>
      </c>
      <c r="G1239" s="30">
        <f>таблица[[#This Row],[дата]]+таблица[[#This Row],[время]]</f>
        <v>42049.125</v>
      </c>
    </row>
    <row r="1240" spans="1:7" ht="18.75" x14ac:dyDescent="0.3">
      <c r="A1240" s="25">
        <v>2015</v>
      </c>
      <c r="B1240" s="26">
        <v>2</v>
      </c>
      <c r="C1240" s="26">
        <v>14</v>
      </c>
      <c r="D1240" s="27">
        <v>0.13541666666666666</v>
      </c>
      <c r="E1240" s="28">
        <v>1.2530000000000001</v>
      </c>
      <c r="F1240" s="29">
        <f t="shared" si="19"/>
        <v>42049</v>
      </c>
      <c r="G1240" s="30">
        <f>таблица[[#This Row],[дата]]+таблица[[#This Row],[время]]</f>
        <v>42049.135416666664</v>
      </c>
    </row>
    <row r="1241" spans="1:7" ht="18.75" x14ac:dyDescent="0.3">
      <c r="A1241" s="25">
        <v>2015</v>
      </c>
      <c r="B1241" s="26">
        <v>2</v>
      </c>
      <c r="C1241" s="26">
        <v>14</v>
      </c>
      <c r="D1241" s="27">
        <v>0.14583333333333334</v>
      </c>
      <c r="E1241" s="28">
        <v>1.2530000000000001</v>
      </c>
      <c r="F1241" s="29">
        <f t="shared" si="19"/>
        <v>42049</v>
      </c>
      <c r="G1241" s="30">
        <f>таблица[[#This Row],[дата]]+таблица[[#This Row],[время]]</f>
        <v>42049.145833333336</v>
      </c>
    </row>
    <row r="1242" spans="1:7" ht="18.75" x14ac:dyDescent="0.3">
      <c r="A1242" s="25">
        <v>2015</v>
      </c>
      <c r="B1242" s="26">
        <v>2</v>
      </c>
      <c r="C1242" s="26">
        <v>14</v>
      </c>
      <c r="D1242" s="27">
        <v>0.15625</v>
      </c>
      <c r="E1242" s="28">
        <v>1.2530000000000001</v>
      </c>
      <c r="F1242" s="29">
        <f t="shared" si="19"/>
        <v>42049</v>
      </c>
      <c r="G1242" s="30">
        <f>таблица[[#This Row],[дата]]+таблица[[#This Row],[время]]</f>
        <v>42049.15625</v>
      </c>
    </row>
    <row r="1243" spans="1:7" ht="18.75" x14ac:dyDescent="0.3">
      <c r="A1243" s="25">
        <v>2015</v>
      </c>
      <c r="B1243" s="26">
        <v>2</v>
      </c>
      <c r="C1243" s="26">
        <v>14</v>
      </c>
      <c r="D1243" s="27">
        <v>0.16666666666666666</v>
      </c>
      <c r="E1243" s="28">
        <v>1.2530000000000001</v>
      </c>
      <c r="F1243" s="29">
        <f t="shared" si="19"/>
        <v>42049</v>
      </c>
      <c r="G1243" s="30">
        <f>таблица[[#This Row],[дата]]+таблица[[#This Row],[время]]</f>
        <v>42049.166666666664</v>
      </c>
    </row>
    <row r="1244" spans="1:7" ht="18.75" x14ac:dyDescent="0.3">
      <c r="A1244" s="25">
        <v>2015</v>
      </c>
      <c r="B1244" s="26">
        <v>2</v>
      </c>
      <c r="C1244" s="26">
        <v>14</v>
      </c>
      <c r="D1244" s="27">
        <v>0.17708333333333334</v>
      </c>
      <c r="E1244" s="28">
        <v>1.2530000000000001</v>
      </c>
      <c r="F1244" s="29">
        <f t="shared" si="19"/>
        <v>42049</v>
      </c>
      <c r="G1244" s="30">
        <f>таблица[[#This Row],[дата]]+таблица[[#This Row],[время]]</f>
        <v>42049.177083333336</v>
      </c>
    </row>
    <row r="1245" spans="1:7" ht="18.75" x14ac:dyDescent="0.3">
      <c r="A1245" s="25">
        <v>2015</v>
      </c>
      <c r="B1245" s="26">
        <v>2</v>
      </c>
      <c r="C1245" s="26">
        <v>14</v>
      </c>
      <c r="D1245" s="27">
        <v>0.1875</v>
      </c>
      <c r="E1245" s="28">
        <v>1.2530000000000001</v>
      </c>
      <c r="F1245" s="29">
        <f t="shared" si="19"/>
        <v>42049</v>
      </c>
      <c r="G1245" s="30">
        <f>таблица[[#This Row],[дата]]+таблица[[#This Row],[время]]</f>
        <v>42049.1875</v>
      </c>
    </row>
    <row r="1246" spans="1:7" ht="18.75" x14ac:dyDescent="0.3">
      <c r="A1246" s="25">
        <v>2015</v>
      </c>
      <c r="B1246" s="26">
        <v>2</v>
      </c>
      <c r="C1246" s="26">
        <v>14</v>
      </c>
      <c r="D1246" s="27">
        <v>0.19791666666666666</v>
      </c>
      <c r="E1246" s="28">
        <v>1.2530000000000001</v>
      </c>
      <c r="F1246" s="29">
        <f t="shared" si="19"/>
        <v>42049</v>
      </c>
      <c r="G1246" s="30">
        <f>таблица[[#This Row],[дата]]+таблица[[#This Row],[время]]</f>
        <v>42049.197916666664</v>
      </c>
    </row>
    <row r="1247" spans="1:7" ht="18.75" x14ac:dyDescent="0.3">
      <c r="A1247" s="25">
        <v>2015</v>
      </c>
      <c r="B1247" s="26">
        <v>2</v>
      </c>
      <c r="C1247" s="26">
        <v>14</v>
      </c>
      <c r="D1247" s="27">
        <v>0.20833333333333334</v>
      </c>
      <c r="E1247" s="28">
        <v>1.2530000000000001</v>
      </c>
      <c r="F1247" s="29">
        <f t="shared" si="19"/>
        <v>42049</v>
      </c>
      <c r="G1247" s="30">
        <f>таблица[[#This Row],[дата]]+таблица[[#This Row],[время]]</f>
        <v>42049.208333333336</v>
      </c>
    </row>
    <row r="1248" spans="1:7" ht="18.75" x14ac:dyDescent="0.3">
      <c r="A1248" s="25">
        <v>2015</v>
      </c>
      <c r="B1248" s="26">
        <v>2</v>
      </c>
      <c r="C1248" s="26">
        <v>14</v>
      </c>
      <c r="D1248" s="27">
        <v>0.21875</v>
      </c>
      <c r="E1248" s="28">
        <v>1.2530000000000001</v>
      </c>
      <c r="F1248" s="29">
        <f t="shared" si="19"/>
        <v>42049</v>
      </c>
      <c r="G1248" s="30">
        <f>таблица[[#This Row],[дата]]+таблица[[#This Row],[время]]</f>
        <v>42049.21875</v>
      </c>
    </row>
    <row r="1249" spans="1:7" ht="18.75" x14ac:dyDescent="0.3">
      <c r="A1249" s="25">
        <v>2015</v>
      </c>
      <c r="B1249" s="26">
        <v>2</v>
      </c>
      <c r="C1249" s="26">
        <v>14</v>
      </c>
      <c r="D1249" s="27">
        <v>0.22916666666666666</v>
      </c>
      <c r="E1249" s="28">
        <v>1.2530000000000001</v>
      </c>
      <c r="F1249" s="29">
        <f t="shared" si="19"/>
        <v>42049</v>
      </c>
      <c r="G1249" s="30">
        <f>таблица[[#This Row],[дата]]+таблица[[#This Row],[время]]</f>
        <v>42049.229166666664</v>
      </c>
    </row>
    <row r="1250" spans="1:7" ht="18.75" x14ac:dyDescent="0.3">
      <c r="A1250" s="25">
        <v>2015</v>
      </c>
      <c r="B1250" s="26">
        <v>2</v>
      </c>
      <c r="C1250" s="26">
        <v>14</v>
      </c>
      <c r="D1250" s="27">
        <v>0.23958333333333334</v>
      </c>
      <c r="E1250" s="28">
        <v>1.2530000000000001</v>
      </c>
      <c r="F1250" s="29">
        <f t="shared" si="19"/>
        <v>42049</v>
      </c>
      <c r="G1250" s="30">
        <f>таблица[[#This Row],[дата]]+таблица[[#This Row],[время]]</f>
        <v>42049.239583333336</v>
      </c>
    </row>
    <row r="1251" spans="1:7" ht="18.75" x14ac:dyDescent="0.3">
      <c r="A1251" s="25">
        <v>2015</v>
      </c>
      <c r="B1251" s="26">
        <v>2</v>
      </c>
      <c r="C1251" s="26">
        <v>14</v>
      </c>
      <c r="D1251" s="27">
        <v>0.25</v>
      </c>
      <c r="E1251" s="28">
        <v>1.2530000000000001</v>
      </c>
      <c r="F1251" s="29">
        <f t="shared" si="19"/>
        <v>42049</v>
      </c>
      <c r="G1251" s="30">
        <f>таблица[[#This Row],[дата]]+таблица[[#This Row],[время]]</f>
        <v>42049.25</v>
      </c>
    </row>
    <row r="1252" spans="1:7" ht="18.75" x14ac:dyDescent="0.3">
      <c r="A1252" s="25">
        <v>2015</v>
      </c>
      <c r="B1252" s="26">
        <v>2</v>
      </c>
      <c r="C1252" s="26">
        <v>14</v>
      </c>
      <c r="D1252" s="27">
        <v>0.26041666666666669</v>
      </c>
      <c r="E1252" s="28">
        <v>1.2530000000000001</v>
      </c>
      <c r="F1252" s="29">
        <f t="shared" si="19"/>
        <v>42049</v>
      </c>
      <c r="G1252" s="30">
        <f>таблица[[#This Row],[дата]]+таблица[[#This Row],[время]]</f>
        <v>42049.260416666664</v>
      </c>
    </row>
    <row r="1253" spans="1:7" ht="18.75" x14ac:dyDescent="0.3">
      <c r="A1253" s="25">
        <v>2015</v>
      </c>
      <c r="B1253" s="26">
        <v>2</v>
      </c>
      <c r="C1253" s="26">
        <v>14</v>
      </c>
      <c r="D1253" s="27">
        <v>0.27083333333333331</v>
      </c>
      <c r="E1253" s="28">
        <v>1.2530000000000001</v>
      </c>
      <c r="F1253" s="29">
        <f t="shared" si="19"/>
        <v>42049</v>
      </c>
      <c r="G1253" s="30">
        <f>таблица[[#This Row],[дата]]+таблица[[#This Row],[время]]</f>
        <v>42049.270833333336</v>
      </c>
    </row>
    <row r="1254" spans="1:7" ht="18.75" x14ac:dyDescent="0.3">
      <c r="A1254" s="25">
        <v>2015</v>
      </c>
      <c r="B1254" s="26">
        <v>2</v>
      </c>
      <c r="C1254" s="26">
        <v>14</v>
      </c>
      <c r="D1254" s="27">
        <v>0.28125</v>
      </c>
      <c r="E1254" s="28">
        <v>1.2530000000000001</v>
      </c>
      <c r="F1254" s="29">
        <f t="shared" si="19"/>
        <v>42049</v>
      </c>
      <c r="G1254" s="30">
        <f>таблица[[#This Row],[дата]]+таблица[[#This Row],[время]]</f>
        <v>42049.28125</v>
      </c>
    </row>
    <row r="1255" spans="1:7" ht="18.75" x14ac:dyDescent="0.3">
      <c r="A1255" s="25">
        <v>2015</v>
      </c>
      <c r="B1255" s="26">
        <v>2</v>
      </c>
      <c r="C1255" s="26">
        <v>14</v>
      </c>
      <c r="D1255" s="27">
        <v>0.29166666666666669</v>
      </c>
      <c r="E1255" s="28">
        <v>1.2530000000000001</v>
      </c>
      <c r="F1255" s="29">
        <f t="shared" si="19"/>
        <v>42049</v>
      </c>
      <c r="G1255" s="30">
        <f>таблица[[#This Row],[дата]]+таблица[[#This Row],[время]]</f>
        <v>42049.291666666664</v>
      </c>
    </row>
    <row r="1256" spans="1:7" ht="18.75" x14ac:dyDescent="0.3">
      <c r="A1256" s="25">
        <v>2015</v>
      </c>
      <c r="B1256" s="26">
        <v>2</v>
      </c>
      <c r="C1256" s="26">
        <v>14</v>
      </c>
      <c r="D1256" s="27">
        <v>0.30208333333333331</v>
      </c>
      <c r="E1256" s="28">
        <v>1.2530000000000001</v>
      </c>
      <c r="F1256" s="29">
        <f t="shared" si="19"/>
        <v>42049</v>
      </c>
      <c r="G1256" s="30">
        <f>таблица[[#This Row],[дата]]+таблица[[#This Row],[время]]</f>
        <v>42049.302083333336</v>
      </c>
    </row>
    <row r="1257" spans="1:7" ht="18.75" x14ac:dyDescent="0.3">
      <c r="A1257" s="25">
        <v>2015</v>
      </c>
      <c r="B1257" s="26">
        <v>2</v>
      </c>
      <c r="C1257" s="26">
        <v>14</v>
      </c>
      <c r="D1257" s="27">
        <v>0.3125</v>
      </c>
      <c r="E1257" s="28">
        <v>1.2530000000000001</v>
      </c>
      <c r="F1257" s="29">
        <f t="shared" si="19"/>
        <v>42049</v>
      </c>
      <c r="G1257" s="30">
        <f>таблица[[#This Row],[дата]]+таблица[[#This Row],[время]]</f>
        <v>42049.3125</v>
      </c>
    </row>
    <row r="1258" spans="1:7" ht="18.75" x14ac:dyDescent="0.3">
      <c r="A1258" s="25">
        <v>2015</v>
      </c>
      <c r="B1258" s="26">
        <v>2</v>
      </c>
      <c r="C1258" s="26">
        <v>14</v>
      </c>
      <c r="D1258" s="27">
        <v>0.32291666666666669</v>
      </c>
      <c r="E1258" s="28">
        <v>1.2530000000000001</v>
      </c>
      <c r="F1258" s="29">
        <f t="shared" si="19"/>
        <v>42049</v>
      </c>
      <c r="G1258" s="30">
        <f>таблица[[#This Row],[дата]]+таблица[[#This Row],[время]]</f>
        <v>42049.322916666664</v>
      </c>
    </row>
    <row r="1259" spans="1:7" ht="18.75" x14ac:dyDescent="0.3">
      <c r="A1259" s="25">
        <v>2015</v>
      </c>
      <c r="B1259" s="26">
        <v>2</v>
      </c>
      <c r="C1259" s="26">
        <v>14</v>
      </c>
      <c r="D1259" s="27">
        <v>0.33333333333333331</v>
      </c>
      <c r="E1259" s="28">
        <v>1.2530000000000001</v>
      </c>
      <c r="F1259" s="29">
        <f t="shared" si="19"/>
        <v>42049</v>
      </c>
      <c r="G1259" s="30">
        <f>таблица[[#This Row],[дата]]+таблица[[#This Row],[время]]</f>
        <v>42049.333333333336</v>
      </c>
    </row>
    <row r="1260" spans="1:7" ht="18.75" x14ac:dyDescent="0.3">
      <c r="A1260" s="25">
        <v>2015</v>
      </c>
      <c r="B1260" s="26">
        <v>2</v>
      </c>
      <c r="C1260" s="26">
        <v>14</v>
      </c>
      <c r="D1260" s="27">
        <v>0.34375</v>
      </c>
      <c r="E1260" s="28">
        <v>1.2530000000000001</v>
      </c>
      <c r="F1260" s="29">
        <f t="shared" si="19"/>
        <v>42049</v>
      </c>
      <c r="G1260" s="30">
        <f>таблица[[#This Row],[дата]]+таблица[[#This Row],[время]]</f>
        <v>42049.34375</v>
      </c>
    </row>
    <row r="1261" spans="1:7" ht="18.75" x14ac:dyDescent="0.3">
      <c r="A1261" s="25">
        <v>2015</v>
      </c>
      <c r="B1261" s="26">
        <v>2</v>
      </c>
      <c r="C1261" s="26">
        <v>14</v>
      </c>
      <c r="D1261" s="27">
        <v>0.35416666666666669</v>
      </c>
      <c r="E1261" s="28">
        <v>1.2530000000000001</v>
      </c>
      <c r="F1261" s="29">
        <f t="shared" si="19"/>
        <v>42049</v>
      </c>
      <c r="G1261" s="30">
        <f>таблица[[#This Row],[дата]]+таблица[[#This Row],[время]]</f>
        <v>42049.354166666664</v>
      </c>
    </row>
    <row r="1262" spans="1:7" ht="18.75" x14ac:dyDescent="0.3">
      <c r="A1262" s="25">
        <v>2015</v>
      </c>
      <c r="B1262" s="26">
        <v>2</v>
      </c>
      <c r="C1262" s="26">
        <v>14</v>
      </c>
      <c r="D1262" s="27">
        <v>0.36458333333333331</v>
      </c>
      <c r="E1262" s="28">
        <v>1.2530000000000001</v>
      </c>
      <c r="F1262" s="29">
        <f t="shared" si="19"/>
        <v>42049</v>
      </c>
      <c r="G1262" s="30">
        <f>таблица[[#This Row],[дата]]+таблица[[#This Row],[время]]</f>
        <v>42049.364583333336</v>
      </c>
    </row>
    <row r="1263" spans="1:7" ht="18.75" x14ac:dyDescent="0.3">
      <c r="A1263" s="25">
        <v>2015</v>
      </c>
      <c r="B1263" s="26">
        <v>2</v>
      </c>
      <c r="C1263" s="26">
        <v>14</v>
      </c>
      <c r="D1263" s="27">
        <v>0.375</v>
      </c>
      <c r="E1263" s="28">
        <v>1.2530000000000001</v>
      </c>
      <c r="F1263" s="29">
        <f t="shared" si="19"/>
        <v>42049</v>
      </c>
      <c r="G1263" s="30">
        <f>таблица[[#This Row],[дата]]+таблица[[#This Row],[время]]</f>
        <v>42049.375</v>
      </c>
    </row>
    <row r="1264" spans="1:7" ht="18.75" x14ac:dyDescent="0.3">
      <c r="A1264" s="25">
        <v>2015</v>
      </c>
      <c r="B1264" s="26">
        <v>2</v>
      </c>
      <c r="C1264" s="26">
        <v>14</v>
      </c>
      <c r="D1264" s="27">
        <v>0.38541666666666669</v>
      </c>
      <c r="E1264" s="28">
        <v>1.2530000000000001</v>
      </c>
      <c r="F1264" s="29">
        <f t="shared" si="19"/>
        <v>42049</v>
      </c>
      <c r="G1264" s="30">
        <f>таблица[[#This Row],[дата]]+таблица[[#This Row],[время]]</f>
        <v>42049.385416666664</v>
      </c>
    </row>
    <row r="1265" spans="1:7" ht="18.75" x14ac:dyDescent="0.3">
      <c r="A1265" s="25">
        <v>2015</v>
      </c>
      <c r="B1265" s="26">
        <v>2</v>
      </c>
      <c r="C1265" s="26">
        <v>14</v>
      </c>
      <c r="D1265" s="27">
        <v>0.39583333333333331</v>
      </c>
      <c r="E1265" s="28">
        <v>1.2530000000000001</v>
      </c>
      <c r="F1265" s="29">
        <f t="shared" si="19"/>
        <v>42049</v>
      </c>
      <c r="G1265" s="30">
        <f>таблица[[#This Row],[дата]]+таблица[[#This Row],[время]]</f>
        <v>42049.395833333336</v>
      </c>
    </row>
    <row r="1266" spans="1:7" ht="18.75" x14ac:dyDescent="0.3">
      <c r="A1266" s="25">
        <v>2015</v>
      </c>
      <c r="B1266" s="26">
        <v>2</v>
      </c>
      <c r="C1266" s="26">
        <v>14</v>
      </c>
      <c r="D1266" s="27">
        <v>0.40625</v>
      </c>
      <c r="E1266" s="28">
        <v>1.2530000000000001</v>
      </c>
      <c r="F1266" s="29">
        <f t="shared" si="19"/>
        <v>42049</v>
      </c>
      <c r="G1266" s="30">
        <f>таблица[[#This Row],[дата]]+таблица[[#This Row],[время]]</f>
        <v>42049.40625</v>
      </c>
    </row>
    <row r="1267" spans="1:7" ht="18.75" x14ac:dyDescent="0.3">
      <c r="A1267" s="25">
        <v>2015</v>
      </c>
      <c r="B1267" s="26">
        <v>2</v>
      </c>
      <c r="C1267" s="26">
        <v>14</v>
      </c>
      <c r="D1267" s="27">
        <v>0.41666666666666669</v>
      </c>
      <c r="E1267" s="28">
        <v>1.2530000000000001</v>
      </c>
      <c r="F1267" s="29">
        <f t="shared" si="19"/>
        <v>42049</v>
      </c>
      <c r="G1267" s="30">
        <f>таблица[[#This Row],[дата]]+таблица[[#This Row],[время]]</f>
        <v>42049.416666666664</v>
      </c>
    </row>
    <row r="1268" spans="1:7" ht="18.75" x14ac:dyDescent="0.3">
      <c r="A1268" s="25">
        <v>2015</v>
      </c>
      <c r="B1268" s="26">
        <v>2</v>
      </c>
      <c r="C1268" s="26">
        <v>14</v>
      </c>
      <c r="D1268" s="27">
        <v>0.42708333333333331</v>
      </c>
      <c r="E1268" s="28">
        <v>1.2530000000000001</v>
      </c>
      <c r="F1268" s="29">
        <f t="shared" si="19"/>
        <v>42049</v>
      </c>
      <c r="G1268" s="30">
        <f>таблица[[#This Row],[дата]]+таблица[[#This Row],[время]]</f>
        <v>42049.427083333336</v>
      </c>
    </row>
    <row r="1269" spans="1:7" ht="18.75" x14ac:dyDescent="0.3">
      <c r="A1269" s="25">
        <v>2015</v>
      </c>
      <c r="B1269" s="26">
        <v>2</v>
      </c>
      <c r="C1269" s="26">
        <v>14</v>
      </c>
      <c r="D1269" s="27">
        <v>0.4375</v>
      </c>
      <c r="E1269" s="28">
        <v>1.2530000000000001</v>
      </c>
      <c r="F1269" s="29">
        <f t="shared" si="19"/>
        <v>42049</v>
      </c>
      <c r="G1269" s="30">
        <f>таблица[[#This Row],[дата]]+таблица[[#This Row],[время]]</f>
        <v>42049.4375</v>
      </c>
    </row>
    <row r="1270" spans="1:7" ht="18.75" x14ac:dyDescent="0.3">
      <c r="A1270" s="25">
        <v>2015</v>
      </c>
      <c r="B1270" s="26">
        <v>2</v>
      </c>
      <c r="C1270" s="26">
        <v>14</v>
      </c>
      <c r="D1270" s="27">
        <v>0.44791666666666669</v>
      </c>
      <c r="E1270" s="28">
        <v>1.2530000000000001</v>
      </c>
      <c r="F1270" s="29">
        <f t="shared" si="19"/>
        <v>42049</v>
      </c>
      <c r="G1270" s="30">
        <f>таблица[[#This Row],[дата]]+таблица[[#This Row],[время]]</f>
        <v>42049.447916666664</v>
      </c>
    </row>
    <row r="1271" spans="1:7" ht="18.75" x14ac:dyDescent="0.3">
      <c r="A1271" s="25">
        <v>2015</v>
      </c>
      <c r="B1271" s="26">
        <v>2</v>
      </c>
      <c r="C1271" s="26">
        <v>14</v>
      </c>
      <c r="D1271" s="27">
        <v>0.45833333333333331</v>
      </c>
      <c r="E1271" s="28">
        <v>1.2530000000000001</v>
      </c>
      <c r="F1271" s="29">
        <f t="shared" si="19"/>
        <v>42049</v>
      </c>
      <c r="G1271" s="30">
        <f>таблица[[#This Row],[дата]]+таблица[[#This Row],[время]]</f>
        <v>42049.458333333336</v>
      </c>
    </row>
    <row r="1272" spans="1:7" ht="18.75" x14ac:dyDescent="0.3">
      <c r="A1272" s="25">
        <v>2015</v>
      </c>
      <c r="B1272" s="26">
        <v>2</v>
      </c>
      <c r="C1272" s="26">
        <v>14</v>
      </c>
      <c r="D1272" s="27">
        <v>0.46875</v>
      </c>
      <c r="E1272" s="28">
        <v>1.2530000000000001</v>
      </c>
      <c r="F1272" s="29">
        <f t="shared" si="19"/>
        <v>42049</v>
      </c>
      <c r="G1272" s="30">
        <f>таблица[[#This Row],[дата]]+таблица[[#This Row],[время]]</f>
        <v>42049.46875</v>
      </c>
    </row>
    <row r="1273" spans="1:7" ht="18.75" x14ac:dyDescent="0.3">
      <c r="A1273" s="25">
        <v>2015</v>
      </c>
      <c r="B1273" s="26">
        <v>2</v>
      </c>
      <c r="C1273" s="26">
        <v>14</v>
      </c>
      <c r="D1273" s="27">
        <v>0.47916666666666669</v>
      </c>
      <c r="E1273" s="28">
        <v>1.2530000000000001</v>
      </c>
      <c r="F1273" s="29">
        <f t="shared" si="19"/>
        <v>42049</v>
      </c>
      <c r="G1273" s="30">
        <f>таблица[[#This Row],[дата]]+таблица[[#This Row],[время]]</f>
        <v>42049.479166666664</v>
      </c>
    </row>
    <row r="1274" spans="1:7" ht="18.75" x14ac:dyDescent="0.3">
      <c r="A1274" s="25">
        <v>2015</v>
      </c>
      <c r="B1274" s="26">
        <v>2</v>
      </c>
      <c r="C1274" s="26">
        <v>14</v>
      </c>
      <c r="D1274" s="27">
        <v>0.48958333333333331</v>
      </c>
      <c r="E1274" s="28">
        <v>1.2530000000000001</v>
      </c>
      <c r="F1274" s="29">
        <f t="shared" si="19"/>
        <v>42049</v>
      </c>
      <c r="G1274" s="30">
        <f>таблица[[#This Row],[дата]]+таблица[[#This Row],[время]]</f>
        <v>42049.489583333336</v>
      </c>
    </row>
    <row r="1275" spans="1:7" ht="18.75" x14ac:dyDescent="0.3">
      <c r="A1275" s="25">
        <v>2015</v>
      </c>
      <c r="B1275" s="26">
        <v>2</v>
      </c>
      <c r="C1275" s="26">
        <v>14</v>
      </c>
      <c r="D1275" s="27">
        <v>0.5</v>
      </c>
      <c r="E1275" s="28">
        <v>1.2530000000000001</v>
      </c>
      <c r="F1275" s="29">
        <f t="shared" si="19"/>
        <v>42049</v>
      </c>
      <c r="G1275" s="30">
        <f>таблица[[#This Row],[дата]]+таблица[[#This Row],[время]]</f>
        <v>42049.5</v>
      </c>
    </row>
    <row r="1276" spans="1:7" ht="18.75" x14ac:dyDescent="0.3">
      <c r="A1276" s="25">
        <v>2015</v>
      </c>
      <c r="B1276" s="26">
        <v>2</v>
      </c>
      <c r="C1276" s="26">
        <v>14</v>
      </c>
      <c r="D1276" s="27">
        <v>0.51041666666666663</v>
      </c>
      <c r="E1276" s="28">
        <v>1.2530000000000001</v>
      </c>
      <c r="F1276" s="29">
        <f t="shared" si="19"/>
        <v>42049</v>
      </c>
      <c r="G1276" s="30">
        <f>таблица[[#This Row],[дата]]+таблица[[#This Row],[время]]</f>
        <v>42049.510416666664</v>
      </c>
    </row>
    <row r="1277" spans="1:7" ht="18.75" x14ac:dyDescent="0.3">
      <c r="A1277" s="25">
        <v>2015</v>
      </c>
      <c r="B1277" s="26">
        <v>2</v>
      </c>
      <c r="C1277" s="26">
        <v>14</v>
      </c>
      <c r="D1277" s="27">
        <v>0.52083333333333337</v>
      </c>
      <c r="E1277" s="28">
        <v>1.2530000000000001</v>
      </c>
      <c r="F1277" s="29">
        <f t="shared" si="19"/>
        <v>42049</v>
      </c>
      <c r="G1277" s="30">
        <f>таблица[[#This Row],[дата]]+таблица[[#This Row],[время]]</f>
        <v>42049.520833333336</v>
      </c>
    </row>
    <row r="1278" spans="1:7" ht="18.75" x14ac:dyDescent="0.3">
      <c r="A1278" s="25">
        <v>2015</v>
      </c>
      <c r="B1278" s="26">
        <v>2</v>
      </c>
      <c r="C1278" s="26">
        <v>14</v>
      </c>
      <c r="D1278" s="27">
        <v>0.53125</v>
      </c>
      <c r="E1278" s="28">
        <v>1.2530000000000001</v>
      </c>
      <c r="F1278" s="29">
        <f t="shared" si="19"/>
        <v>42049</v>
      </c>
      <c r="G1278" s="30">
        <f>таблица[[#This Row],[дата]]+таблица[[#This Row],[время]]</f>
        <v>42049.53125</v>
      </c>
    </row>
    <row r="1279" spans="1:7" ht="18.75" x14ac:dyDescent="0.3">
      <c r="A1279" s="25">
        <v>2015</v>
      </c>
      <c r="B1279" s="26">
        <v>2</v>
      </c>
      <c r="C1279" s="26">
        <v>14</v>
      </c>
      <c r="D1279" s="27">
        <v>0.54166666666666663</v>
      </c>
      <c r="E1279" s="28">
        <v>1.2530000000000001</v>
      </c>
      <c r="F1279" s="29">
        <f t="shared" si="19"/>
        <v>42049</v>
      </c>
      <c r="G1279" s="30">
        <f>таблица[[#This Row],[дата]]+таблица[[#This Row],[время]]</f>
        <v>42049.541666666664</v>
      </c>
    </row>
    <row r="1280" spans="1:7" ht="18.75" x14ac:dyDescent="0.3">
      <c r="A1280" s="25">
        <v>2015</v>
      </c>
      <c r="B1280" s="26">
        <v>2</v>
      </c>
      <c r="C1280" s="26">
        <v>14</v>
      </c>
      <c r="D1280" s="27">
        <v>0.55208333333333337</v>
      </c>
      <c r="E1280" s="28">
        <v>1.2530000000000001</v>
      </c>
      <c r="F1280" s="29">
        <f t="shared" si="19"/>
        <v>42049</v>
      </c>
      <c r="G1280" s="30">
        <f>таблица[[#This Row],[дата]]+таблица[[#This Row],[время]]</f>
        <v>42049.552083333336</v>
      </c>
    </row>
    <row r="1281" spans="1:7" ht="18.75" x14ac:dyDescent="0.3">
      <c r="A1281" s="25">
        <v>2015</v>
      </c>
      <c r="B1281" s="26">
        <v>2</v>
      </c>
      <c r="C1281" s="26">
        <v>14</v>
      </c>
      <c r="D1281" s="27">
        <v>0.5625</v>
      </c>
      <c r="E1281" s="28">
        <v>1.2530000000000001</v>
      </c>
      <c r="F1281" s="29">
        <f t="shared" si="19"/>
        <v>42049</v>
      </c>
      <c r="G1281" s="30">
        <f>таблица[[#This Row],[дата]]+таблица[[#This Row],[время]]</f>
        <v>42049.5625</v>
      </c>
    </row>
    <row r="1282" spans="1:7" ht="18.75" x14ac:dyDescent="0.3">
      <c r="A1282" s="25">
        <v>2015</v>
      </c>
      <c r="B1282" s="26">
        <v>2</v>
      </c>
      <c r="C1282" s="26">
        <v>14</v>
      </c>
      <c r="D1282" s="27">
        <v>0.57291666666666663</v>
      </c>
      <c r="E1282" s="28">
        <v>1.2530000000000001</v>
      </c>
      <c r="F1282" s="29">
        <f t="shared" ref="F1282:F1322" si="20">DATEVALUE(CONCATENATE(A1282,".",B1282,".",C1282))</f>
        <v>42049</v>
      </c>
      <c r="G1282" s="30">
        <f>таблица[[#This Row],[дата]]+таблица[[#This Row],[время]]</f>
        <v>42049.572916666664</v>
      </c>
    </row>
    <row r="1283" spans="1:7" ht="18.75" x14ac:dyDescent="0.3">
      <c r="A1283" s="25">
        <v>2015</v>
      </c>
      <c r="B1283" s="26">
        <v>2</v>
      </c>
      <c r="C1283" s="26">
        <v>14</v>
      </c>
      <c r="D1283" s="27">
        <v>0.58333333333333337</v>
      </c>
      <c r="E1283" s="28">
        <v>1.2530000000000001</v>
      </c>
      <c r="F1283" s="29">
        <f t="shared" si="20"/>
        <v>42049</v>
      </c>
      <c r="G1283" s="30">
        <f>таблица[[#This Row],[дата]]+таблица[[#This Row],[время]]</f>
        <v>42049.583333333336</v>
      </c>
    </row>
    <row r="1284" spans="1:7" ht="18.75" x14ac:dyDescent="0.3">
      <c r="A1284" s="25">
        <v>2015</v>
      </c>
      <c r="B1284" s="26">
        <v>2</v>
      </c>
      <c r="C1284" s="26">
        <v>14</v>
      </c>
      <c r="D1284" s="27">
        <v>0.59375</v>
      </c>
      <c r="E1284" s="28">
        <v>1.2530000000000001</v>
      </c>
      <c r="F1284" s="29">
        <f t="shared" si="20"/>
        <v>42049</v>
      </c>
      <c r="G1284" s="30">
        <f>таблица[[#This Row],[дата]]+таблица[[#This Row],[время]]</f>
        <v>42049.59375</v>
      </c>
    </row>
    <row r="1285" spans="1:7" ht="18.75" x14ac:dyDescent="0.3">
      <c r="A1285" s="25">
        <v>2015</v>
      </c>
      <c r="B1285" s="26">
        <v>2</v>
      </c>
      <c r="C1285" s="26">
        <v>14</v>
      </c>
      <c r="D1285" s="27">
        <v>0.60416666666666663</v>
      </c>
      <c r="E1285" s="28">
        <v>1.2530000000000001</v>
      </c>
      <c r="F1285" s="29">
        <f t="shared" si="20"/>
        <v>42049</v>
      </c>
      <c r="G1285" s="30">
        <f>таблица[[#This Row],[дата]]+таблица[[#This Row],[время]]</f>
        <v>42049.604166666664</v>
      </c>
    </row>
    <row r="1286" spans="1:7" ht="18.75" x14ac:dyDescent="0.3">
      <c r="A1286" s="25">
        <v>2015</v>
      </c>
      <c r="B1286" s="26">
        <v>2</v>
      </c>
      <c r="C1286" s="26">
        <v>14</v>
      </c>
      <c r="D1286" s="27">
        <v>0.61458333333333337</v>
      </c>
      <c r="E1286" s="28">
        <v>1.2530000000000001</v>
      </c>
      <c r="F1286" s="29">
        <f t="shared" si="20"/>
        <v>42049</v>
      </c>
      <c r="G1286" s="30">
        <f>таблица[[#This Row],[дата]]+таблица[[#This Row],[время]]</f>
        <v>42049.614583333336</v>
      </c>
    </row>
    <row r="1287" spans="1:7" ht="18.75" x14ac:dyDescent="0.3">
      <c r="A1287" s="25">
        <v>2015</v>
      </c>
      <c r="B1287" s="26">
        <v>2</v>
      </c>
      <c r="C1287" s="26">
        <v>14</v>
      </c>
      <c r="D1287" s="27">
        <v>0.625</v>
      </c>
      <c r="E1287" s="28">
        <v>1.2530000000000001</v>
      </c>
      <c r="F1287" s="29">
        <f t="shared" si="20"/>
        <v>42049</v>
      </c>
      <c r="G1287" s="30">
        <f>таблица[[#This Row],[дата]]+таблица[[#This Row],[время]]</f>
        <v>42049.625</v>
      </c>
    </row>
    <row r="1288" spans="1:7" ht="18.75" x14ac:dyDescent="0.3">
      <c r="A1288" s="25">
        <v>2015</v>
      </c>
      <c r="B1288" s="26">
        <v>2</v>
      </c>
      <c r="C1288" s="26">
        <v>14</v>
      </c>
      <c r="D1288" s="27">
        <v>0.63541666666666663</v>
      </c>
      <c r="E1288" s="28">
        <v>1.2530000000000001</v>
      </c>
      <c r="F1288" s="29">
        <f t="shared" si="20"/>
        <v>42049</v>
      </c>
      <c r="G1288" s="30">
        <f>таблица[[#This Row],[дата]]+таблица[[#This Row],[время]]</f>
        <v>42049.635416666664</v>
      </c>
    </row>
    <row r="1289" spans="1:7" ht="18.75" x14ac:dyDescent="0.3">
      <c r="A1289" s="25">
        <v>2015</v>
      </c>
      <c r="B1289" s="26">
        <v>2</v>
      </c>
      <c r="C1289" s="26">
        <v>14</v>
      </c>
      <c r="D1289" s="27">
        <v>0.64583333333333337</v>
      </c>
      <c r="E1289" s="28">
        <v>1.2530000000000001</v>
      </c>
      <c r="F1289" s="29">
        <f t="shared" si="20"/>
        <v>42049</v>
      </c>
      <c r="G1289" s="30">
        <f>таблица[[#This Row],[дата]]+таблица[[#This Row],[время]]</f>
        <v>42049.645833333336</v>
      </c>
    </row>
    <row r="1290" spans="1:7" ht="18.75" x14ac:dyDescent="0.3">
      <c r="A1290" s="25">
        <v>2015</v>
      </c>
      <c r="B1290" s="26">
        <v>2</v>
      </c>
      <c r="C1290" s="26">
        <v>14</v>
      </c>
      <c r="D1290" s="27">
        <v>0.65625</v>
      </c>
      <c r="E1290" s="28">
        <v>1.2530000000000001</v>
      </c>
      <c r="F1290" s="29">
        <f t="shared" si="20"/>
        <v>42049</v>
      </c>
      <c r="G1290" s="30">
        <f>таблица[[#This Row],[дата]]+таблица[[#This Row],[время]]</f>
        <v>42049.65625</v>
      </c>
    </row>
    <row r="1291" spans="1:7" ht="18.75" x14ac:dyDescent="0.3">
      <c r="A1291" s="25">
        <v>2015</v>
      </c>
      <c r="B1291" s="26">
        <v>2</v>
      </c>
      <c r="C1291" s="26">
        <v>14</v>
      </c>
      <c r="D1291" s="27">
        <v>0.66666666666666663</v>
      </c>
      <c r="E1291" s="28">
        <v>1.2530000000000001</v>
      </c>
      <c r="F1291" s="29">
        <f t="shared" si="20"/>
        <v>42049</v>
      </c>
      <c r="G1291" s="30">
        <f>таблица[[#This Row],[дата]]+таблица[[#This Row],[время]]</f>
        <v>42049.666666666664</v>
      </c>
    </row>
    <row r="1292" spans="1:7" ht="18.75" x14ac:dyDescent="0.3">
      <c r="A1292" s="25">
        <v>2015</v>
      </c>
      <c r="B1292" s="26">
        <v>2</v>
      </c>
      <c r="C1292" s="26">
        <v>14</v>
      </c>
      <c r="D1292" s="27">
        <v>0.67708333333333337</v>
      </c>
      <c r="E1292" s="28">
        <v>1.2530000000000001</v>
      </c>
      <c r="F1292" s="29">
        <f t="shared" si="20"/>
        <v>42049</v>
      </c>
      <c r="G1292" s="30">
        <f>таблица[[#This Row],[дата]]+таблица[[#This Row],[время]]</f>
        <v>42049.677083333336</v>
      </c>
    </row>
    <row r="1293" spans="1:7" ht="18.75" x14ac:dyDescent="0.3">
      <c r="A1293" s="25">
        <v>2015</v>
      </c>
      <c r="B1293" s="26">
        <v>2</v>
      </c>
      <c r="C1293" s="26">
        <v>14</v>
      </c>
      <c r="D1293" s="27">
        <v>0.6875</v>
      </c>
      <c r="E1293" s="28">
        <v>1.2530000000000001</v>
      </c>
      <c r="F1293" s="29">
        <f t="shared" si="20"/>
        <v>42049</v>
      </c>
      <c r="G1293" s="30">
        <f>таблица[[#This Row],[дата]]+таблица[[#This Row],[время]]</f>
        <v>42049.6875</v>
      </c>
    </row>
    <row r="1294" spans="1:7" ht="18.75" x14ac:dyDescent="0.3">
      <c r="A1294" s="25">
        <v>2015</v>
      </c>
      <c r="B1294" s="26">
        <v>2</v>
      </c>
      <c r="C1294" s="26">
        <v>14</v>
      </c>
      <c r="D1294" s="27">
        <v>0.69791666666666663</v>
      </c>
      <c r="E1294" s="28">
        <v>1.2530000000000001</v>
      </c>
      <c r="F1294" s="29">
        <f t="shared" si="20"/>
        <v>42049</v>
      </c>
      <c r="G1294" s="30">
        <f>таблица[[#This Row],[дата]]+таблица[[#This Row],[время]]</f>
        <v>42049.697916666664</v>
      </c>
    </row>
    <row r="1295" spans="1:7" ht="18.75" x14ac:dyDescent="0.3">
      <c r="A1295" s="25">
        <v>2015</v>
      </c>
      <c r="B1295" s="26">
        <v>2</v>
      </c>
      <c r="C1295" s="26">
        <v>14</v>
      </c>
      <c r="D1295" s="27">
        <v>0.70833333333333337</v>
      </c>
      <c r="E1295" s="28">
        <v>1.2530000000000001</v>
      </c>
      <c r="F1295" s="29">
        <f t="shared" si="20"/>
        <v>42049</v>
      </c>
      <c r="G1295" s="30">
        <f>таблица[[#This Row],[дата]]+таблица[[#This Row],[время]]</f>
        <v>42049.708333333336</v>
      </c>
    </row>
    <row r="1296" spans="1:7" ht="18.75" x14ac:dyDescent="0.3">
      <c r="A1296" s="25">
        <v>2015</v>
      </c>
      <c r="B1296" s="26">
        <v>2</v>
      </c>
      <c r="C1296" s="26">
        <v>14</v>
      </c>
      <c r="D1296" s="27">
        <v>0.71875</v>
      </c>
      <c r="E1296" s="28">
        <v>1.2530000000000001</v>
      </c>
      <c r="F1296" s="29">
        <f t="shared" si="20"/>
        <v>42049</v>
      </c>
      <c r="G1296" s="30">
        <f>таблица[[#This Row],[дата]]+таблица[[#This Row],[время]]</f>
        <v>42049.71875</v>
      </c>
    </row>
    <row r="1297" spans="1:7" ht="18.75" x14ac:dyDescent="0.3">
      <c r="A1297" s="25">
        <v>2015</v>
      </c>
      <c r="B1297" s="26">
        <v>2</v>
      </c>
      <c r="C1297" s="26">
        <v>14</v>
      </c>
      <c r="D1297" s="27">
        <v>0.72916666666666663</v>
      </c>
      <c r="E1297" s="28">
        <v>1.2530000000000001</v>
      </c>
      <c r="F1297" s="29">
        <f t="shared" si="20"/>
        <v>42049</v>
      </c>
      <c r="G1297" s="30">
        <f>таблица[[#This Row],[дата]]+таблица[[#This Row],[время]]</f>
        <v>42049.729166666664</v>
      </c>
    </row>
    <row r="1298" spans="1:7" ht="18.75" x14ac:dyDescent="0.3">
      <c r="A1298" s="25">
        <v>2015</v>
      </c>
      <c r="B1298" s="26">
        <v>2</v>
      </c>
      <c r="C1298" s="26">
        <v>14</v>
      </c>
      <c r="D1298" s="27">
        <v>0.73958333333333337</v>
      </c>
      <c r="E1298" s="28">
        <v>1.2530000000000001</v>
      </c>
      <c r="F1298" s="29">
        <f t="shared" si="20"/>
        <v>42049</v>
      </c>
      <c r="G1298" s="30">
        <f>таблица[[#This Row],[дата]]+таблица[[#This Row],[время]]</f>
        <v>42049.739583333336</v>
      </c>
    </row>
    <row r="1299" spans="1:7" ht="18.75" x14ac:dyDescent="0.3">
      <c r="A1299" s="25">
        <v>2015</v>
      </c>
      <c r="B1299" s="26">
        <v>2</v>
      </c>
      <c r="C1299" s="26">
        <v>14</v>
      </c>
      <c r="D1299" s="27">
        <v>0.75</v>
      </c>
      <c r="E1299" s="28">
        <v>1.2530000000000001</v>
      </c>
      <c r="F1299" s="29">
        <f t="shared" si="20"/>
        <v>42049</v>
      </c>
      <c r="G1299" s="30">
        <f>таблица[[#This Row],[дата]]+таблица[[#This Row],[время]]</f>
        <v>42049.75</v>
      </c>
    </row>
    <row r="1300" spans="1:7" ht="18.75" x14ac:dyDescent="0.3">
      <c r="A1300" s="25">
        <v>2015</v>
      </c>
      <c r="B1300" s="26">
        <v>2</v>
      </c>
      <c r="C1300" s="26">
        <v>14</v>
      </c>
      <c r="D1300" s="27">
        <v>0.76041666666666663</v>
      </c>
      <c r="E1300" s="28">
        <v>1.2530000000000001</v>
      </c>
      <c r="F1300" s="29">
        <f t="shared" si="20"/>
        <v>42049</v>
      </c>
      <c r="G1300" s="30">
        <f>таблица[[#This Row],[дата]]+таблица[[#This Row],[время]]</f>
        <v>42049.760416666664</v>
      </c>
    </row>
    <row r="1301" spans="1:7" ht="18.75" x14ac:dyDescent="0.3">
      <c r="A1301" s="25">
        <v>2015</v>
      </c>
      <c r="B1301" s="26">
        <v>2</v>
      </c>
      <c r="C1301" s="26">
        <v>14</v>
      </c>
      <c r="D1301" s="27">
        <v>0.77083333333333337</v>
      </c>
      <c r="E1301" s="28">
        <v>1.2530000000000001</v>
      </c>
      <c r="F1301" s="29">
        <f t="shared" si="20"/>
        <v>42049</v>
      </c>
      <c r="G1301" s="30">
        <f>таблица[[#This Row],[дата]]+таблица[[#This Row],[время]]</f>
        <v>42049.770833333336</v>
      </c>
    </row>
    <row r="1302" spans="1:7" ht="18.75" x14ac:dyDescent="0.3">
      <c r="A1302" s="25">
        <v>2015</v>
      </c>
      <c r="B1302" s="26">
        <v>2</v>
      </c>
      <c r="C1302" s="26">
        <v>14</v>
      </c>
      <c r="D1302" s="27">
        <v>0.78125</v>
      </c>
      <c r="E1302" s="28">
        <v>1.2530000000000001</v>
      </c>
      <c r="F1302" s="29">
        <f t="shared" si="20"/>
        <v>42049</v>
      </c>
      <c r="G1302" s="30">
        <f>таблица[[#This Row],[дата]]+таблица[[#This Row],[время]]</f>
        <v>42049.78125</v>
      </c>
    </row>
    <row r="1303" spans="1:7" ht="18.75" x14ac:dyDescent="0.3">
      <c r="A1303" s="25">
        <v>2015</v>
      </c>
      <c r="B1303" s="26">
        <v>2</v>
      </c>
      <c r="C1303" s="26">
        <v>14</v>
      </c>
      <c r="D1303" s="27">
        <v>0.79166666666666663</v>
      </c>
      <c r="E1303" s="28">
        <v>1.2530000000000001</v>
      </c>
      <c r="F1303" s="29">
        <f t="shared" si="20"/>
        <v>42049</v>
      </c>
      <c r="G1303" s="30">
        <f>таблица[[#This Row],[дата]]+таблица[[#This Row],[время]]</f>
        <v>42049.791666666664</v>
      </c>
    </row>
    <row r="1304" spans="1:7" ht="18.75" x14ac:dyDescent="0.3">
      <c r="A1304" s="25">
        <v>2015</v>
      </c>
      <c r="B1304" s="26">
        <v>2</v>
      </c>
      <c r="C1304" s="26">
        <v>14</v>
      </c>
      <c r="D1304" s="27">
        <v>0.80208333333333337</v>
      </c>
      <c r="E1304" s="28">
        <v>1.2530000000000001</v>
      </c>
      <c r="F1304" s="29">
        <f t="shared" si="20"/>
        <v>42049</v>
      </c>
      <c r="G1304" s="30">
        <f>таблица[[#This Row],[дата]]+таблица[[#This Row],[время]]</f>
        <v>42049.802083333336</v>
      </c>
    </row>
    <row r="1305" spans="1:7" ht="18.75" x14ac:dyDescent="0.3">
      <c r="A1305" s="25">
        <v>2015</v>
      </c>
      <c r="B1305" s="26">
        <v>2</v>
      </c>
      <c r="C1305" s="26">
        <v>14</v>
      </c>
      <c r="D1305" s="27">
        <v>0.8125</v>
      </c>
      <c r="E1305" s="28">
        <v>1.2530000000000001</v>
      </c>
      <c r="F1305" s="29">
        <f t="shared" si="20"/>
        <v>42049</v>
      </c>
      <c r="G1305" s="30">
        <f>таблица[[#This Row],[дата]]+таблица[[#This Row],[время]]</f>
        <v>42049.8125</v>
      </c>
    </row>
    <row r="1306" spans="1:7" ht="18.75" x14ac:dyDescent="0.3">
      <c r="A1306" s="25">
        <v>2015</v>
      </c>
      <c r="B1306" s="26">
        <v>2</v>
      </c>
      <c r="C1306" s="26">
        <v>14</v>
      </c>
      <c r="D1306" s="27">
        <v>0.82291666666666663</v>
      </c>
      <c r="E1306" s="28">
        <v>1.2530000000000001</v>
      </c>
      <c r="F1306" s="29">
        <f t="shared" si="20"/>
        <v>42049</v>
      </c>
      <c r="G1306" s="30">
        <f>таблица[[#This Row],[дата]]+таблица[[#This Row],[время]]</f>
        <v>42049.822916666664</v>
      </c>
    </row>
    <row r="1307" spans="1:7" ht="18.75" x14ac:dyDescent="0.3">
      <c r="A1307" s="25">
        <v>2015</v>
      </c>
      <c r="B1307" s="26">
        <v>2</v>
      </c>
      <c r="C1307" s="26">
        <v>14</v>
      </c>
      <c r="D1307" s="27">
        <v>0.83333333333333337</v>
      </c>
      <c r="E1307" s="28">
        <v>1.2530000000000001</v>
      </c>
      <c r="F1307" s="29">
        <f t="shared" si="20"/>
        <v>42049</v>
      </c>
      <c r="G1307" s="30">
        <f>таблица[[#This Row],[дата]]+таблица[[#This Row],[время]]</f>
        <v>42049.833333333336</v>
      </c>
    </row>
    <row r="1308" spans="1:7" ht="18.75" x14ac:dyDescent="0.3">
      <c r="A1308" s="25">
        <v>2015</v>
      </c>
      <c r="B1308" s="26">
        <v>2</v>
      </c>
      <c r="C1308" s="26">
        <v>14</v>
      </c>
      <c r="D1308" s="27">
        <v>0.84375</v>
      </c>
      <c r="E1308" s="28">
        <v>1.2530000000000001</v>
      </c>
      <c r="F1308" s="29">
        <f t="shared" si="20"/>
        <v>42049</v>
      </c>
      <c r="G1308" s="30">
        <f>таблица[[#This Row],[дата]]+таблица[[#This Row],[время]]</f>
        <v>42049.84375</v>
      </c>
    </row>
    <row r="1309" spans="1:7" ht="18.75" x14ac:dyDescent="0.3">
      <c r="A1309" s="25">
        <v>2015</v>
      </c>
      <c r="B1309" s="26">
        <v>2</v>
      </c>
      <c r="C1309" s="26">
        <v>14</v>
      </c>
      <c r="D1309" s="27">
        <v>0.85416666666666663</v>
      </c>
      <c r="E1309" s="28">
        <v>1.2530000000000001</v>
      </c>
      <c r="F1309" s="29">
        <f t="shared" si="20"/>
        <v>42049</v>
      </c>
      <c r="G1309" s="30">
        <f>таблица[[#This Row],[дата]]+таблица[[#This Row],[время]]</f>
        <v>42049.854166666664</v>
      </c>
    </row>
    <row r="1310" spans="1:7" ht="18.75" x14ac:dyDescent="0.3">
      <c r="A1310" s="25">
        <v>2015</v>
      </c>
      <c r="B1310" s="26">
        <v>2</v>
      </c>
      <c r="C1310" s="26">
        <v>14</v>
      </c>
      <c r="D1310" s="27">
        <v>0.86458333333333337</v>
      </c>
      <c r="E1310" s="28">
        <v>1.2530000000000001</v>
      </c>
      <c r="F1310" s="29">
        <f t="shared" si="20"/>
        <v>42049</v>
      </c>
      <c r="G1310" s="30">
        <f>таблица[[#This Row],[дата]]+таблица[[#This Row],[время]]</f>
        <v>42049.864583333336</v>
      </c>
    </row>
    <row r="1311" spans="1:7" ht="18.75" x14ac:dyDescent="0.3">
      <c r="A1311" s="25">
        <v>2015</v>
      </c>
      <c r="B1311" s="26">
        <v>2</v>
      </c>
      <c r="C1311" s="26">
        <v>14</v>
      </c>
      <c r="D1311" s="27">
        <v>0.875</v>
      </c>
      <c r="E1311" s="28">
        <v>1.2530000000000001</v>
      </c>
      <c r="F1311" s="29">
        <f t="shared" si="20"/>
        <v>42049</v>
      </c>
      <c r="G1311" s="30">
        <f>таблица[[#This Row],[дата]]+таблица[[#This Row],[время]]</f>
        <v>42049.875</v>
      </c>
    </row>
    <row r="1312" spans="1:7" ht="18.75" x14ac:dyDescent="0.3">
      <c r="A1312" s="25">
        <v>2015</v>
      </c>
      <c r="B1312" s="26">
        <v>2</v>
      </c>
      <c r="C1312" s="26">
        <v>14</v>
      </c>
      <c r="D1312" s="27">
        <v>0.88541666666666663</v>
      </c>
      <c r="E1312" s="28">
        <v>1.2530000000000001</v>
      </c>
      <c r="F1312" s="29">
        <f t="shared" si="20"/>
        <v>42049</v>
      </c>
      <c r="G1312" s="30">
        <f>таблица[[#This Row],[дата]]+таблица[[#This Row],[время]]</f>
        <v>42049.885416666664</v>
      </c>
    </row>
    <row r="1313" spans="1:7" ht="18.75" x14ac:dyDescent="0.3">
      <c r="A1313" s="25">
        <v>2015</v>
      </c>
      <c r="B1313" s="26">
        <v>2</v>
      </c>
      <c r="C1313" s="26">
        <v>14</v>
      </c>
      <c r="D1313" s="27">
        <v>0.89583333333333337</v>
      </c>
      <c r="E1313" s="28">
        <v>1.2530000000000001</v>
      </c>
      <c r="F1313" s="29">
        <f t="shared" si="20"/>
        <v>42049</v>
      </c>
      <c r="G1313" s="30">
        <f>таблица[[#This Row],[дата]]+таблица[[#This Row],[время]]</f>
        <v>42049.895833333336</v>
      </c>
    </row>
    <row r="1314" spans="1:7" ht="18.75" x14ac:dyDescent="0.3">
      <c r="A1314" s="25">
        <v>2015</v>
      </c>
      <c r="B1314" s="26">
        <v>2</v>
      </c>
      <c r="C1314" s="26">
        <v>14</v>
      </c>
      <c r="D1314" s="27">
        <v>0.90625</v>
      </c>
      <c r="E1314" s="28">
        <v>1.2530000000000001</v>
      </c>
      <c r="F1314" s="29">
        <f t="shared" si="20"/>
        <v>42049</v>
      </c>
      <c r="G1314" s="30">
        <f>таблица[[#This Row],[дата]]+таблица[[#This Row],[время]]</f>
        <v>42049.90625</v>
      </c>
    </row>
    <row r="1315" spans="1:7" ht="18.75" x14ac:dyDescent="0.3">
      <c r="A1315" s="25">
        <v>2015</v>
      </c>
      <c r="B1315" s="26">
        <v>2</v>
      </c>
      <c r="C1315" s="26">
        <v>14</v>
      </c>
      <c r="D1315" s="27">
        <v>0.91666666666666663</v>
      </c>
      <c r="E1315" s="28">
        <v>1.2530000000000001</v>
      </c>
      <c r="F1315" s="29">
        <f t="shared" si="20"/>
        <v>42049</v>
      </c>
      <c r="G1315" s="30">
        <f>таблица[[#This Row],[дата]]+таблица[[#This Row],[время]]</f>
        <v>42049.916666666664</v>
      </c>
    </row>
    <row r="1316" spans="1:7" ht="18.75" x14ac:dyDescent="0.3">
      <c r="A1316" s="25">
        <v>2015</v>
      </c>
      <c r="B1316" s="26">
        <v>2</v>
      </c>
      <c r="C1316" s="26">
        <v>14</v>
      </c>
      <c r="D1316" s="27">
        <v>0.92708333333333337</v>
      </c>
      <c r="E1316" s="28">
        <v>1.2530000000000001</v>
      </c>
      <c r="F1316" s="29">
        <f t="shared" si="20"/>
        <v>42049</v>
      </c>
      <c r="G1316" s="30">
        <f>таблица[[#This Row],[дата]]+таблица[[#This Row],[время]]</f>
        <v>42049.927083333336</v>
      </c>
    </row>
    <row r="1317" spans="1:7" ht="18.75" x14ac:dyDescent="0.3">
      <c r="A1317" s="25">
        <v>2015</v>
      </c>
      <c r="B1317" s="26">
        <v>2</v>
      </c>
      <c r="C1317" s="26">
        <v>14</v>
      </c>
      <c r="D1317" s="27">
        <v>0.9375</v>
      </c>
      <c r="E1317" s="28">
        <v>1.2530000000000001</v>
      </c>
      <c r="F1317" s="29">
        <f t="shared" si="20"/>
        <v>42049</v>
      </c>
      <c r="G1317" s="30">
        <f>таблица[[#This Row],[дата]]+таблица[[#This Row],[время]]</f>
        <v>42049.9375</v>
      </c>
    </row>
    <row r="1318" spans="1:7" ht="18.75" x14ac:dyDescent="0.3">
      <c r="A1318" s="25">
        <v>2015</v>
      </c>
      <c r="B1318" s="26">
        <v>2</v>
      </c>
      <c r="C1318" s="26">
        <v>14</v>
      </c>
      <c r="D1318" s="27">
        <v>0.94791666666666663</v>
      </c>
      <c r="E1318" s="28">
        <v>1.2530000000000001</v>
      </c>
      <c r="F1318" s="29">
        <f t="shared" si="20"/>
        <v>42049</v>
      </c>
      <c r="G1318" s="30">
        <f>таблица[[#This Row],[дата]]+таблица[[#This Row],[время]]</f>
        <v>42049.947916666664</v>
      </c>
    </row>
    <row r="1319" spans="1:7" ht="18.75" x14ac:dyDescent="0.3">
      <c r="A1319" s="25">
        <v>2015</v>
      </c>
      <c r="B1319" s="26">
        <v>2</v>
      </c>
      <c r="C1319" s="26">
        <v>14</v>
      </c>
      <c r="D1319" s="27">
        <v>0.95833333333333337</v>
      </c>
      <c r="E1319" s="28">
        <v>1.2530000000000001</v>
      </c>
      <c r="F1319" s="29">
        <f t="shared" si="20"/>
        <v>42049</v>
      </c>
      <c r="G1319" s="30">
        <f>таблица[[#This Row],[дата]]+таблица[[#This Row],[время]]</f>
        <v>42049.958333333336</v>
      </c>
    </row>
    <row r="1320" spans="1:7" ht="18.75" x14ac:dyDescent="0.3">
      <c r="A1320" s="25">
        <v>2015</v>
      </c>
      <c r="B1320" s="26">
        <v>2</v>
      </c>
      <c r="C1320" s="26">
        <v>14</v>
      </c>
      <c r="D1320" s="27">
        <v>0.96875</v>
      </c>
      <c r="E1320" s="28">
        <v>1.2530000000000001</v>
      </c>
      <c r="F1320" s="29">
        <f t="shared" si="20"/>
        <v>42049</v>
      </c>
      <c r="G1320" s="30">
        <f>таблица[[#This Row],[дата]]+таблица[[#This Row],[время]]</f>
        <v>42049.96875</v>
      </c>
    </row>
    <row r="1321" spans="1:7" ht="18.75" x14ac:dyDescent="0.3">
      <c r="A1321" s="25">
        <v>2015</v>
      </c>
      <c r="B1321" s="26">
        <v>2</v>
      </c>
      <c r="C1321" s="26">
        <v>14</v>
      </c>
      <c r="D1321" s="27">
        <v>0.97916666666666663</v>
      </c>
      <c r="E1321" s="28">
        <v>1.2530000000000001</v>
      </c>
      <c r="F1321" s="29">
        <f t="shared" si="20"/>
        <v>42049</v>
      </c>
      <c r="G1321" s="30">
        <f>таблица[[#This Row],[дата]]+таблица[[#This Row],[время]]</f>
        <v>42049.979166666664</v>
      </c>
    </row>
    <row r="1322" spans="1:7" ht="18.75" x14ac:dyDescent="0.3">
      <c r="A1322" s="25">
        <v>2015</v>
      </c>
      <c r="B1322" s="26">
        <v>2</v>
      </c>
      <c r="C1322" s="26">
        <v>14</v>
      </c>
      <c r="D1322" s="27">
        <v>0.98958333333333337</v>
      </c>
      <c r="E1322" s="28">
        <v>1.2530000000000001</v>
      </c>
      <c r="F1322" s="29">
        <f t="shared" si="20"/>
        <v>42049</v>
      </c>
      <c r="G1322" s="30">
        <f>таблица[[#This Row],[дата]]+таблица[[#This Row],[время]]</f>
        <v>42049.989583333336</v>
      </c>
    </row>
  </sheetData>
  <sortState ref="A2:V35042">
    <sortCondition ref="B2:B35042"/>
    <sortCondition ref="C2:C35042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7" sqref="L27"/>
    </sheetView>
  </sheetViews>
  <sheetFormatPr defaultRowHeight="15" outlineLevelCol="1" x14ac:dyDescent="0.25"/>
  <cols>
    <col min="1" max="1" width="10.42578125" style="11" customWidth="1"/>
    <col min="2" max="2" width="10.7109375" style="11" customWidth="1"/>
    <col min="3" max="3" width="11.28515625" style="11" customWidth="1"/>
    <col min="4" max="4" width="9.28515625" style="11" customWidth="1"/>
    <col min="5" max="5" width="10.140625" style="11" customWidth="1"/>
    <col min="6" max="6" width="9.85546875" style="11" customWidth="1"/>
    <col min="7" max="7" width="19" style="11" customWidth="1"/>
    <col min="8" max="8" width="15.28515625" style="11" customWidth="1" outlineLevel="1"/>
    <col min="9" max="9" width="14.140625" style="11" customWidth="1" outlineLevel="1"/>
    <col min="10" max="10" width="12.85546875" style="33" customWidth="1"/>
    <col min="11" max="12" width="17.7109375" style="11" customWidth="1" outlineLevel="1"/>
    <col min="13" max="13" width="14.42578125" style="11" customWidth="1" outlineLevel="1"/>
    <col min="14" max="14" width="13.28515625" style="11" customWidth="1" outlineLevel="1"/>
    <col min="15" max="15" width="29.42578125" style="11" customWidth="1"/>
    <col min="16" max="16" width="29.140625" style="11" customWidth="1"/>
    <col min="17" max="17" width="13.42578125" style="11" customWidth="1"/>
    <col min="18" max="18" width="12.5703125" style="11" customWidth="1"/>
    <col min="19" max="19" width="10" style="11" customWidth="1"/>
    <col min="20" max="20" width="10.85546875" style="11" customWidth="1"/>
    <col min="21" max="21" width="11.7109375" style="11" customWidth="1"/>
    <col min="22" max="22" width="9" style="11" customWidth="1"/>
    <col min="23" max="23" width="11.7109375" style="11" customWidth="1"/>
    <col min="24" max="24" width="19.140625" style="11" customWidth="1"/>
    <col min="25" max="16384" width="9.140625" style="11"/>
  </cols>
  <sheetData>
    <row r="1" spans="1:24" ht="71.25" customHeight="1" x14ac:dyDescent="0.25">
      <c r="A1" s="4" t="s">
        <v>0</v>
      </c>
      <c r="B1" s="4" t="s">
        <v>1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  <c r="H1" s="4" t="s">
        <v>12</v>
      </c>
      <c r="I1" s="4" t="s">
        <v>11</v>
      </c>
      <c r="J1" s="31" t="s">
        <v>29</v>
      </c>
      <c r="K1" s="31" t="s">
        <v>20</v>
      </c>
      <c r="L1" s="18" t="s">
        <v>10</v>
      </c>
      <c r="M1" s="5" t="s">
        <v>18</v>
      </c>
      <c r="N1" s="4" t="s">
        <v>19</v>
      </c>
      <c r="O1" s="4" t="s">
        <v>2</v>
      </c>
      <c r="P1" s="4" t="s">
        <v>3</v>
      </c>
      <c r="Q1" s="4" t="s">
        <v>21</v>
      </c>
      <c r="R1" s="4" t="s">
        <v>22</v>
      </c>
      <c r="S1" s="4" t="s">
        <v>23</v>
      </c>
      <c r="T1" s="4" t="s">
        <v>24</v>
      </c>
      <c r="U1" s="4" t="s">
        <v>25</v>
      </c>
      <c r="V1" s="4" t="s">
        <v>27</v>
      </c>
      <c r="W1" s="4" t="s">
        <v>26</v>
      </c>
      <c r="X1" s="24" t="s">
        <v>30</v>
      </c>
    </row>
    <row r="2" spans="1:24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31"/>
      <c r="K2" s="4"/>
      <c r="L2" s="18"/>
      <c r="M2" s="5"/>
      <c r="N2" s="4"/>
      <c r="O2" s="20"/>
      <c r="P2" s="20"/>
      <c r="Q2" s="20">
        <v>0.5</v>
      </c>
      <c r="R2" s="20"/>
      <c r="S2" s="20"/>
      <c r="T2" s="20"/>
      <c r="U2" s="20"/>
      <c r="V2" s="20"/>
      <c r="W2" s="20"/>
      <c r="X2" s="20"/>
    </row>
    <row r="3" spans="1:24" s="17" customFormat="1" x14ac:dyDescent="0.25">
      <c r="A3" s="15">
        <v>42036</v>
      </c>
      <c r="B3" s="10">
        <f>SUMIFS(таблица[данные],таблица[дата],расчет!A3,таблица[время],"0:00:00")</f>
        <v>-0.72799999999999954</v>
      </c>
      <c r="C3" s="10">
        <f>MAX(INDEX(таблица[данные],MATCH(A3,таблица[дата],)):INDEX(таблица[данные],MATCH(A3,таблица[дата],)+COUNTIF(таблица[дата],A3)-1))</f>
        <v>-0.43599999999999284</v>
      </c>
      <c r="D3" s="10">
        <f>MIN(INDEX(таблица[данные],MATCH(A3,таблица[дата],)):INDEX(таблица[данные],MATCH(A3,таблица[дата],)+COUNTIF(таблица[дата],A3)-1))</f>
        <v>-0.73799999999999955</v>
      </c>
      <c r="E3" s="21">
        <f>C3-B3</f>
        <v>0.2920000000000067</v>
      </c>
      <c r="F3" s="21">
        <f>ABS(D3-B3)</f>
        <v>1.0000000000000009E-2</v>
      </c>
      <c r="G3" s="10">
        <f>E3+F3</f>
        <v>0.30200000000000671</v>
      </c>
      <c r="H3" s="14" t="str">
        <f>IF(E3&gt;F3,"max","min")</f>
        <v>max</v>
      </c>
      <c r="I3" s="14">
        <f>IF(H3="max",C3,D3)</f>
        <v>-0.43599999999999284</v>
      </c>
      <c r="J3" s="32">
        <f>SUMIFS(таблица[время],таблица[дата],A3,таблица[данные],I3)</f>
        <v>0.94791666666666663</v>
      </c>
      <c r="K3" s="10">
        <f t="array" ref="K3">IF(H3="max",MIN(IF((таблица[дата]=расчет!A3),IF(таблица[время]&gt;=расчет!J3,таблица[данные]))),MAX(IF((таблица[дата]=расчет!A3),IF(таблица[время]&gt;=расчет!J3,таблица[данные]))))</f>
        <v>-0.60900000000000887</v>
      </c>
      <c r="L3" s="10">
        <f>IF(K3=0,B3,K3)</f>
        <v>-0.60900000000000887</v>
      </c>
      <c r="M3" s="10">
        <f>IF(H3="max",C3-L3,K3-D3)</f>
        <v>0.17300000000001603</v>
      </c>
      <c r="N3" s="12">
        <f t="shared" ref="N3:N16" si="0">IF(G3=0,0,IF(H3="max",M3/E3,M3/F3))</f>
        <v>0.59246575342469887</v>
      </c>
      <c r="O3" s="16" t="str">
        <f>IF(G3=0,"цена осталась неизменной",ROUND(N3*100,2)&amp;"%"&amp;" "&amp;"("&amp;ROUND(M3,3)&amp;"п"&amp;")")</f>
        <v>59,25% (0,173п)</v>
      </c>
      <c r="P3" s="13">
        <f>IF(G3=0,O3,M3/G3)</f>
        <v>0.57284768211924564</v>
      </c>
      <c r="Q3" s="19">
        <f>IF($H3="max",$C3+$Q$2,$D3+$Q$2)</f>
        <v>6.4000000000007162E-2</v>
      </c>
      <c r="R3" s="19">
        <f>IF($H3="max",$C3-$Q$2,$D3-$Q$2)</f>
        <v>-0.93599999999999284</v>
      </c>
      <c r="S3" s="15">
        <f>IF(_xlfn.IFNA(VLOOKUP(Q3,таблица[данные]:таблица[дата],2,0),"нет")&lt;A3,"нет",_xlfn.IFNA(VLOOKUP(Q3,таблица[данные]:таблица[дата],2,0),"нет"))</f>
        <v>42037</v>
      </c>
      <c r="T3" s="15" t="str">
        <f>IF(_xlfn.IFNA(VLOOKUP(R3,таблица[данные]:таблица[дата],2,0),"нет")&lt;A3,"нет",_xlfn.IFNA(VLOOKUP(R3,таблица[данные]:таблица[дата],2,0),"нет"))</f>
        <v>нет</v>
      </c>
      <c r="U3" s="15">
        <f>IF(S3="нет",IF(T3="нет","нет",T3),S3)</f>
        <v>42037</v>
      </c>
      <c r="V3" s="19">
        <f>IF(U3=S3,Q3,R3)</f>
        <v>6.4000000000007162E-2</v>
      </c>
      <c r="W3" s="22">
        <f>IF(U3="нет","нет",SUMIFS(таблица[время],таблица[дата],U3,таблица[данные],V3))</f>
        <v>0.91666666666666663</v>
      </c>
      <c r="X3" s="23">
        <f>IF(U3="нет","нет",IF((U3+W3)&gt;(A3+J3),(U3+W3)-(A3+J3),"нет"))</f>
        <v>0.96875</v>
      </c>
    </row>
    <row r="4" spans="1:24" s="17" customFormat="1" x14ac:dyDescent="0.25">
      <c r="A4" s="15">
        <f>A3+1</f>
        <v>42037</v>
      </c>
      <c r="B4" s="10">
        <f>SUMIFS(таблица[данные],таблица[дата],расчет!A4,таблица[время],"0:00:00")</f>
        <v>-0.64000000000000057</v>
      </c>
      <c r="C4" s="10">
        <f>MAX(INDEX(таблица[данные],MATCH(A4,таблица[дата],)):INDEX(таблица[данные],MATCH(A4,таблица[дата],)+COUNTIF(таблица[дата],A4)-1))</f>
        <v>0.11599999999999966</v>
      </c>
      <c r="D4" s="10">
        <f>MIN(INDEX(таблица[данные],MATCH(A4,таблица[дата],)):INDEX(таблица[данные],MATCH(A4,таблица[дата],)+COUNTIF(таблица[дата],A4)-1))</f>
        <v>-1.3709999999999951</v>
      </c>
      <c r="E4" s="21">
        <f t="shared" ref="E4:E16" si="1">C4-B4</f>
        <v>0.75600000000000023</v>
      </c>
      <c r="F4" s="21">
        <f t="shared" ref="F4:F16" si="2">ABS(D4-B4)</f>
        <v>0.73099999999999454</v>
      </c>
      <c r="G4" s="10">
        <f t="shared" ref="G4:G5" si="3">E4+F4</f>
        <v>1.4869999999999948</v>
      </c>
      <c r="H4" s="14" t="str">
        <f t="shared" ref="H4:H8" si="4">IF(E4&gt;F4,"max","min")</f>
        <v>max</v>
      </c>
      <c r="I4" s="14">
        <f t="shared" ref="I4:I8" si="5">IF(H4="max",C4,D4)</f>
        <v>0.11599999999999966</v>
      </c>
      <c r="J4" s="32">
        <f>SUMIFS(таблица[время],таблица[дата],A4,таблица[данные],I4)</f>
        <v>0.92708333333333337</v>
      </c>
      <c r="K4" s="10">
        <f t="array" ref="K4">IF(H4="max",MIN(IF((таблица[дата]=расчет!A4),IF(таблица[время]&gt;=расчет!J4,таблица[данные]))),MAX(IF((таблица[дата]=расчет!A4),IF(таблица[время]&gt;=расчет!J4,таблица[данные]))))</f>
        <v>-6.3000000000002387E-2</v>
      </c>
      <c r="L4" s="10">
        <f t="shared" ref="L4:L16" si="6">IF(K4=0,B4,K4)</f>
        <v>-6.3000000000002387E-2</v>
      </c>
      <c r="M4" s="10">
        <f t="shared" ref="M4:M16" si="7">IF(H4="max",C4-L4,K4-D4)</f>
        <v>0.17900000000000205</v>
      </c>
      <c r="N4" s="12">
        <f t="shared" si="0"/>
        <v>0.23677248677248941</v>
      </c>
      <c r="O4" s="16" t="str">
        <f t="shared" ref="O4:O16" si="8">IF(G4=0,"цена осталась неизменной",ROUND(N4*100,2)&amp;"%"&amp;" "&amp;"("&amp;ROUND(M4,3)&amp;"п"&amp;")")</f>
        <v>23,68% (0,179п)</v>
      </c>
      <c r="P4" s="13">
        <f t="shared" ref="P4:P16" si="9">IF(G4=0,O4,M4/G4)</f>
        <v>0.12037659717552299</v>
      </c>
      <c r="Q4" s="19">
        <f t="shared" ref="Q4:Q16" si="10">IF($H4="max",$C4+$Q$2,$D4+$Q$2)</f>
        <v>0.61599999999999966</v>
      </c>
      <c r="R4" s="19">
        <f t="shared" ref="R4:R16" si="11">IF($H4="max",$C4-$Q$2,$D4-$Q$2)</f>
        <v>-0.38400000000000034</v>
      </c>
      <c r="S4" s="15" t="str">
        <f>IF(_xlfn.IFNA(VLOOKUP(Q4,таблица[данные]:таблица[дата],2,0),"нет")&lt;A4,"нет",_xlfn.IFNA(VLOOKUP(Q4,таблица[данные]:таблица[дата],2,0),"нет"))</f>
        <v>нет</v>
      </c>
      <c r="T4" s="15" t="str">
        <f>IF(_xlfn.IFNA(VLOOKUP(R4,таблица[данные]:таблица[дата],2,0),"нет")&lt;A4,"нет",_xlfn.IFNA(VLOOKUP(R4,таблица[данные]:таблица[дата],2,0),"нет"))</f>
        <v>нет</v>
      </c>
      <c r="U4" s="15" t="str">
        <f t="shared" ref="U4:U16" si="12">IF(S4="нет",IF(T4="нет","нет",T4),S4)</f>
        <v>нет</v>
      </c>
      <c r="V4" s="19">
        <f t="shared" ref="V4:V16" si="13">IF(U4=S4,Q4,R4)</f>
        <v>0.61599999999999966</v>
      </c>
      <c r="W4" s="22" t="str">
        <f>IF(U4="нет","нет",SUMIFS(таблица[время],таблица[дата],U4,таблица[данные],V4))</f>
        <v>нет</v>
      </c>
      <c r="X4" s="23" t="str">
        <f t="shared" ref="X4:X16" si="14">IF(U4="нет","нет",IF((U4+W4)&gt;(A4+J4),(U4+W4)-(A4+J4),"нет"))</f>
        <v>нет</v>
      </c>
    </row>
    <row r="5" spans="1:24" s="17" customFormat="1" x14ac:dyDescent="0.25">
      <c r="A5" s="15">
        <f t="shared" ref="A5:A16" si="15">A4+1</f>
        <v>42038</v>
      </c>
      <c r="B5" s="10">
        <f>SUMIFS(таблица[данные],таблица[дата],расчет!A5,таблица[время],"0:00:00")</f>
        <v>-3.1999999999996476E-2</v>
      </c>
      <c r="C5" s="10">
        <f>MAX(INDEX(таблица[данные],MATCH(A5,таблица[дата],)):INDEX(таблица[данные],MATCH(A5,таблица[дата],)+COUNTIF(таблица[дата],A5)-1))</f>
        <v>2.0559999999999974</v>
      </c>
      <c r="D5" s="10">
        <f>MIN(INDEX(таблица[данные],MATCH(A5,таблица[дата],)):INDEX(таблица[данные],MATCH(A5,таблица[дата],)+COUNTIF(таблица[дата],A5)-1))</f>
        <v>-0.26399999999999579</v>
      </c>
      <c r="E5" s="21">
        <f t="shared" si="1"/>
        <v>2.0879999999999939</v>
      </c>
      <c r="F5" s="21">
        <f t="shared" si="2"/>
        <v>0.23199999999999932</v>
      </c>
      <c r="G5" s="10">
        <f t="shared" si="3"/>
        <v>2.3199999999999932</v>
      </c>
      <c r="H5" s="14" t="str">
        <f t="shared" si="4"/>
        <v>max</v>
      </c>
      <c r="I5" s="14">
        <f t="shared" si="5"/>
        <v>2.0559999999999974</v>
      </c>
      <c r="J5" s="32">
        <f>SUMIFS(таблица[время],таблица[дата],A5,таблица[данные],I5)</f>
        <v>0.66666666666666663</v>
      </c>
      <c r="K5" s="10">
        <f t="array" ref="K5">IF(H5="max",MIN(IF((таблица[дата]=расчет!A5),IF(таблица[время]&gt;=расчет!J5,таблица[данные]))),MAX(IF((таблица[дата]=расчет!A5),IF(таблица[время]&gt;=расчет!J5,таблица[данные]))))</f>
        <v>0.93699999999999761</v>
      </c>
      <c r="L5" s="10">
        <f t="shared" si="6"/>
        <v>0.93699999999999761</v>
      </c>
      <c r="M5" s="10">
        <f t="shared" si="7"/>
        <v>1.1189999999999998</v>
      </c>
      <c r="N5" s="12">
        <f t="shared" si="0"/>
        <v>0.53591954022988653</v>
      </c>
      <c r="O5" s="16" t="str">
        <f t="shared" si="8"/>
        <v>53,59% (1,119п)</v>
      </c>
      <c r="P5" s="13">
        <f t="shared" si="9"/>
        <v>0.48232758620689786</v>
      </c>
      <c r="Q5" s="19">
        <f t="shared" si="10"/>
        <v>2.5559999999999974</v>
      </c>
      <c r="R5" s="19">
        <f t="shared" si="11"/>
        <v>1.5559999999999974</v>
      </c>
      <c r="S5" s="15" t="str">
        <f>IF(_xlfn.IFNA(VLOOKUP(Q5,таблица[данные]:таблица[дата],2,0),"нет")&lt;A5,"нет",_xlfn.IFNA(VLOOKUP(Q5,таблица[данные]:таблица[дата],2,0),"нет"))</f>
        <v>нет</v>
      </c>
      <c r="T5" s="15">
        <f>IF(_xlfn.IFNA(VLOOKUP(R5,таблица[данные]:таблица[дата],2,0),"нет")&lt;A5,"нет",_xlfn.IFNA(VLOOKUP(R5,таблица[данные]:таблица[дата],2,0),"нет"))</f>
        <v>42038</v>
      </c>
      <c r="U5" s="15">
        <f t="shared" si="12"/>
        <v>42038</v>
      </c>
      <c r="V5" s="19">
        <f t="shared" si="13"/>
        <v>1.5559999999999974</v>
      </c>
      <c r="W5" s="22">
        <f>IF(U5="нет","нет",SUMIFS(таблица[время],таблица[дата],U5,таблица[данные],V5))</f>
        <v>0.5625</v>
      </c>
      <c r="X5" s="23" t="str">
        <f t="shared" si="14"/>
        <v>нет</v>
      </c>
    </row>
    <row r="6" spans="1:24" s="17" customFormat="1" x14ac:dyDescent="0.25">
      <c r="A6" s="15">
        <f t="shared" si="15"/>
        <v>42039</v>
      </c>
      <c r="B6" s="10">
        <f>SUMIFS(таблица[данные],таблица[дата],расчет!A6,таблица[время],"0:00:00")</f>
        <v>1.4059999999999917</v>
      </c>
      <c r="C6" s="10">
        <f>MAX(INDEX(таблица[данные],MATCH(A6,таблица[дата],)):INDEX(таблица[данные],MATCH(A6,таблица[дата],)+COUNTIF(таблица[дата],A6)-1))</f>
        <v>1.5309999999999917</v>
      </c>
      <c r="D6" s="10">
        <f>MIN(INDEX(таблица[данные],MATCH(A6,таблица[дата],)):INDEX(таблица[данные],MATCH(A6,таблица[дата],)+COUNTIF(таблица[дата],A6)-1))</f>
        <v>0.28300000000000125</v>
      </c>
      <c r="E6" s="21">
        <f t="shared" si="1"/>
        <v>0.125</v>
      </c>
      <c r="F6" s="21">
        <f t="shared" si="2"/>
        <v>1.1229999999999905</v>
      </c>
      <c r="G6" s="10">
        <f t="shared" ref="G6" si="16">E6+F6</f>
        <v>1.2479999999999905</v>
      </c>
      <c r="H6" s="14" t="str">
        <f t="shared" si="4"/>
        <v>min</v>
      </c>
      <c r="I6" s="14">
        <f t="shared" si="5"/>
        <v>0.28300000000000125</v>
      </c>
      <c r="J6" s="32">
        <f>SUMIFS(таблица[время],таблица[дата],A6,таблица[данные],I6)</f>
        <v>0.83333333333333337</v>
      </c>
      <c r="K6" s="10">
        <f t="array" ref="K6">IF(H6="max",MIN(IF((таблица[дата]=расчет!A6),IF(таблица[время]&gt;=расчет!J6,таблица[данные]))),MAX(IF((таблица[дата]=расчет!A6),IF(таблица[время]&gt;=расчет!J6,таблица[данные]))))</f>
        <v>0.61100000000000421</v>
      </c>
      <c r="L6" s="10">
        <f t="shared" si="6"/>
        <v>0.61100000000000421</v>
      </c>
      <c r="M6" s="10">
        <f t="shared" si="7"/>
        <v>0.32800000000000296</v>
      </c>
      <c r="N6" s="12">
        <f t="shared" si="0"/>
        <v>0.29207479964381633</v>
      </c>
      <c r="O6" s="16" t="str">
        <f t="shared" si="8"/>
        <v>29,21% (0,328п)</v>
      </c>
      <c r="P6" s="13">
        <f t="shared" si="9"/>
        <v>0.26282051282051722</v>
      </c>
      <c r="Q6" s="19">
        <f t="shared" si="10"/>
        <v>0.78300000000000125</v>
      </c>
      <c r="R6" s="19">
        <f t="shared" si="11"/>
        <v>-0.21699999999999875</v>
      </c>
      <c r="S6" s="15">
        <f>IF(_xlfn.IFNA(VLOOKUP(Q6,таблица[данные]:таблица[дата],2,0),"нет")&lt;A6,"нет",_xlfn.IFNA(VLOOKUP(Q6,таблица[данные]:таблица[дата],2,0),"нет"))</f>
        <v>42040</v>
      </c>
      <c r="T6" s="15" t="str">
        <f>IF(_xlfn.IFNA(VLOOKUP(R6,таблица[данные]:таблица[дата],2,0),"нет")&lt;A6,"нет",_xlfn.IFNA(VLOOKUP(R6,таблица[данные]:таблица[дата],2,0),"нет"))</f>
        <v>нет</v>
      </c>
      <c r="U6" s="15">
        <f t="shared" si="12"/>
        <v>42040</v>
      </c>
      <c r="V6" s="19">
        <f t="shared" si="13"/>
        <v>0.78300000000000125</v>
      </c>
      <c r="W6" s="22">
        <f>IF(U6="нет","нет",SUMIFS(таблица[время],таблица[дата],U6,таблица[данные],V6))</f>
        <v>0.60416666666666663</v>
      </c>
      <c r="X6" s="23">
        <f t="shared" si="14"/>
        <v>0.77083333332848269</v>
      </c>
    </row>
    <row r="7" spans="1:24" s="17" customFormat="1" x14ac:dyDescent="0.25">
      <c r="A7" s="15">
        <f t="shared" si="15"/>
        <v>42040</v>
      </c>
      <c r="B7" s="10">
        <f>SUMIFS(таблица[данные],таблица[дата],расчет!A7,таблица[время],"0:00:00")</f>
        <v>0.34900000000000375</v>
      </c>
      <c r="C7" s="10">
        <f>MAX(INDEX(таблица[данные],MATCH(A7,таблица[дата],)):INDEX(таблица[данные],MATCH(A7,таблица[дата],)+COUNTIF(таблица[дата],A7)-1))</f>
        <v>1.1909999999999883</v>
      </c>
      <c r="D7" s="10">
        <f>MIN(INDEX(таблица[данные],MATCH(A7,таблица[дата],)):INDEX(таблица[данные],MATCH(A7,таблица[дата],)+COUNTIF(таблица[дата],A7)-1))</f>
        <v>0.17600000000000193</v>
      </c>
      <c r="E7" s="21">
        <f t="shared" si="1"/>
        <v>0.84199999999998454</v>
      </c>
      <c r="F7" s="21">
        <f t="shared" si="2"/>
        <v>0.17300000000000182</v>
      </c>
      <c r="G7" s="10">
        <f t="shared" ref="G7:G8" si="17">E7+F7</f>
        <v>1.0149999999999864</v>
      </c>
      <c r="H7" s="14" t="str">
        <f t="shared" si="4"/>
        <v>max</v>
      </c>
      <c r="I7" s="14">
        <f t="shared" si="5"/>
        <v>1.1909999999999883</v>
      </c>
      <c r="J7" s="32">
        <f>SUMIFS(таблица[время],таблица[дата],A7,таблица[данные],I7)</f>
        <v>0.75</v>
      </c>
      <c r="K7" s="10">
        <f t="array" ref="K7">IF(H7="max",MIN(IF((таблица[дата]=расчет!A7),IF(таблица[время]&gt;=расчет!J7,таблица[данные]))),MAX(IF((таблица[дата]=расчет!A7),IF(таблица[время]&gt;=расчет!J7,таблица[данные]))))</f>
        <v>0.92200000000001125</v>
      </c>
      <c r="L7" s="10">
        <f t="shared" si="6"/>
        <v>0.92200000000001125</v>
      </c>
      <c r="M7" s="10">
        <f t="shared" si="7"/>
        <v>0.26899999999997704</v>
      </c>
      <c r="N7" s="12">
        <f t="shared" si="0"/>
        <v>0.3194774346793135</v>
      </c>
      <c r="O7" s="16" t="str">
        <f t="shared" si="8"/>
        <v>31,95% (0,269п)</v>
      </c>
      <c r="P7" s="13">
        <f t="shared" si="9"/>
        <v>0.26502463054185288</v>
      </c>
      <c r="Q7" s="19">
        <f t="shared" si="10"/>
        <v>1.6909999999999883</v>
      </c>
      <c r="R7" s="19">
        <f t="shared" si="11"/>
        <v>0.69099999999998829</v>
      </c>
      <c r="S7" s="15" t="str">
        <f>IF(_xlfn.IFNA(VLOOKUP(Q7,таблица[данные]:таблица[дата],2,0),"нет")&lt;A7,"нет",_xlfn.IFNA(VLOOKUP(Q7,таблица[данные]:таблица[дата],2,0),"нет"))</f>
        <v>нет</v>
      </c>
      <c r="T7" s="15" t="str">
        <f>IF(_xlfn.IFNA(VLOOKUP(R7,таблица[данные]:таблица[дата],2,0),"нет")&lt;A7,"нет",_xlfn.IFNA(VLOOKUP(R7,таблица[данные]:таблица[дата],2,0),"нет"))</f>
        <v>нет</v>
      </c>
      <c r="U7" s="15" t="str">
        <f t="shared" si="12"/>
        <v>нет</v>
      </c>
      <c r="V7" s="19">
        <f t="shared" si="13"/>
        <v>1.6909999999999883</v>
      </c>
      <c r="W7" s="22" t="str">
        <f>IF(U7="нет","нет",SUMIFS(таблица[время],таблица[дата],U7,таблица[данные],V7))</f>
        <v>нет</v>
      </c>
      <c r="X7" s="23" t="str">
        <f t="shared" si="14"/>
        <v>нет</v>
      </c>
    </row>
    <row r="8" spans="1:24" s="17" customFormat="1" x14ac:dyDescent="0.25">
      <c r="A8" s="15">
        <f t="shared" si="15"/>
        <v>42041</v>
      </c>
      <c r="B8" s="10">
        <f>SUMIFS(таблица[данные],таблица[дата],расчет!A8,таблица[время],"0:00:00")</f>
        <v>1.0090000000000003</v>
      </c>
      <c r="C8" s="10">
        <f>MAX(INDEX(таблица[данные],MATCH(A8,таблица[дата],)):INDEX(таблица[данные],MATCH(A8,таблица[дата],)+COUNTIF(таблица[дата],A8)-1))</f>
        <v>1.0090000000000003</v>
      </c>
      <c r="D8" s="10">
        <f>MIN(INDEX(таблица[данные],MATCH(A8,таблица[дата],)):INDEX(таблица[данные],MATCH(A8,таблица[дата],)+COUNTIF(таблица[дата],A8)-1))</f>
        <v>0.25</v>
      </c>
      <c r="E8" s="21">
        <f t="shared" si="1"/>
        <v>0</v>
      </c>
      <c r="F8" s="21">
        <f t="shared" si="2"/>
        <v>0.75900000000000034</v>
      </c>
      <c r="G8" s="10">
        <f t="shared" si="17"/>
        <v>0.75900000000000034</v>
      </c>
      <c r="H8" s="14" t="str">
        <f t="shared" si="4"/>
        <v>min</v>
      </c>
      <c r="I8" s="14">
        <f t="shared" si="5"/>
        <v>0.25</v>
      </c>
      <c r="J8" s="32">
        <f>SUMIFS(таблица[время],таблица[дата],A8,таблица[данные],I8)</f>
        <v>0.52083333333333337</v>
      </c>
      <c r="K8" s="10">
        <f t="array" ref="K8">IF(H8="max",MIN(IF((таблица[дата]=расчет!A8),IF(таблица[время]&gt;=расчет!J8,таблица[данные]))),MAX(IF((таблица[дата]=расчет!A8),IF(таблица[время]&gt;=расчет!J8,таблица[данные]))))</f>
        <v>0.89700000000000557</v>
      </c>
      <c r="L8" s="10">
        <f t="shared" si="6"/>
        <v>0.89700000000000557</v>
      </c>
      <c r="M8" s="10">
        <f t="shared" si="7"/>
        <v>0.64700000000000557</v>
      </c>
      <c r="N8" s="12">
        <f t="shared" si="0"/>
        <v>0.85243741765481595</v>
      </c>
      <c r="O8" s="16" t="str">
        <f t="shared" si="8"/>
        <v>85,24% (0,647п)</v>
      </c>
      <c r="P8" s="13">
        <f t="shared" si="9"/>
        <v>0.85243741765481595</v>
      </c>
      <c r="Q8" s="19">
        <f t="shared" si="10"/>
        <v>0.75</v>
      </c>
      <c r="R8" s="19">
        <f t="shared" si="11"/>
        <v>-0.25</v>
      </c>
      <c r="S8" s="15">
        <f>IF(_xlfn.IFNA(VLOOKUP(Q8,таблица[данные]:таблица[дата],2,0),"нет")&lt;A8,"нет",_xlfn.IFNA(VLOOKUP(Q8,таблица[данные]:таблица[дата],2,0),"нет"))</f>
        <v>42044</v>
      </c>
      <c r="T8" s="15" t="str">
        <f>IF(_xlfn.IFNA(VLOOKUP(R8,таблица[данные]:таблица[дата],2,0),"нет")&lt;A8,"нет",_xlfn.IFNA(VLOOKUP(R8,таблица[данные]:таблица[дата],2,0),"нет"))</f>
        <v>нет</v>
      </c>
      <c r="U8" s="15">
        <f t="shared" si="12"/>
        <v>42044</v>
      </c>
      <c r="V8" s="19">
        <f t="shared" si="13"/>
        <v>0.75</v>
      </c>
      <c r="W8" s="22">
        <f>IF(U8="нет","нет",SUMIFS(таблица[время],таблица[дата],U8,таблица[данные],V8))</f>
        <v>0.86458333333333337</v>
      </c>
      <c r="X8" s="23">
        <f t="shared" si="14"/>
        <v>3.34375</v>
      </c>
    </row>
    <row r="9" spans="1:24" x14ac:dyDescent="0.25">
      <c r="A9" s="15">
        <f t="shared" si="15"/>
        <v>42042</v>
      </c>
      <c r="B9" s="10">
        <f>SUMIFS(таблица[данные],таблица[дата],расчет!A9,таблица[время],"0:00:00")</f>
        <v>0.44599999999999795</v>
      </c>
      <c r="C9" s="10">
        <f>MAX(INDEX(таблица[данные],MATCH(A9,таблица[дата],)):INDEX(таблица[данные],MATCH(A9,таблица[дата],)+COUNTIF(таблица[дата],A9)-1))</f>
        <v>0.44599999999999795</v>
      </c>
      <c r="D9" s="10">
        <f>MIN(INDEX(таблица[данные],MATCH(A9,таблица[дата],)):INDEX(таблица[данные],MATCH(A9,таблица[дата],)+COUNTIF(таблица[дата],A9)-1))</f>
        <v>0.44599999999999795</v>
      </c>
      <c r="E9" s="21">
        <f t="shared" si="1"/>
        <v>0</v>
      </c>
      <c r="F9" s="21">
        <f t="shared" si="2"/>
        <v>0</v>
      </c>
      <c r="G9" s="10">
        <f t="shared" ref="G9:G16" si="18">E9+F9</f>
        <v>0</v>
      </c>
      <c r="H9" s="14" t="str">
        <f t="shared" ref="H9:H16" si="19">IF(E9&gt;F9,"max","min")</f>
        <v>min</v>
      </c>
      <c r="I9" s="14">
        <f t="shared" ref="I9:I16" si="20">IF(H9="max",C9,D9)</f>
        <v>0.44599999999999795</v>
      </c>
      <c r="J9" s="32">
        <f>SUMIFS(таблица[время],таблица[дата],A9,таблица[данные],I9)</f>
        <v>47.5</v>
      </c>
      <c r="K9" s="10">
        <f t="array" ref="K9">IF(H9="max",MIN(IF((таблица[дата]=расчет!A9),IF(таблица[время]&gt;=расчет!J9,таблица[данные]))),MAX(IF((таблица[дата]=расчет!A9),IF(таблица[время]&gt;=расчет!J9,таблица[данные]))))</f>
        <v>0</v>
      </c>
      <c r="L9" s="10">
        <f t="shared" si="6"/>
        <v>0.44599999999999795</v>
      </c>
      <c r="M9" s="10">
        <f t="shared" si="7"/>
        <v>-0.44599999999999795</v>
      </c>
      <c r="N9" s="12">
        <f t="shared" si="0"/>
        <v>0</v>
      </c>
      <c r="O9" s="16" t="str">
        <f t="shared" si="8"/>
        <v>цена осталась неизменной</v>
      </c>
      <c r="P9" s="13" t="str">
        <f t="shared" si="9"/>
        <v>цена осталась неизменной</v>
      </c>
      <c r="Q9" s="19">
        <f t="shared" si="10"/>
        <v>0.94599999999999795</v>
      </c>
      <c r="R9" s="19">
        <f t="shared" si="11"/>
        <v>-5.4000000000002046E-2</v>
      </c>
      <c r="S9" s="15" t="str">
        <f>IF(_xlfn.IFNA(VLOOKUP(Q9,таблица[данные]:таблица[дата],2,0),"нет")&lt;A9,"нет",_xlfn.IFNA(VLOOKUP(Q9,таблица[данные]:таблица[дата],2,0),"нет"))</f>
        <v>нет</v>
      </c>
      <c r="T9" s="15" t="str">
        <f>IF(_xlfn.IFNA(VLOOKUP(R9,таблица[данные]:таблица[дата],2,0),"нет")&lt;A9,"нет",_xlfn.IFNA(VLOOKUP(R9,таблица[данные]:таблица[дата],2,0),"нет"))</f>
        <v>нет</v>
      </c>
      <c r="U9" s="15" t="str">
        <f t="shared" si="12"/>
        <v>нет</v>
      </c>
      <c r="V9" s="19">
        <f t="shared" si="13"/>
        <v>0.94599999999999795</v>
      </c>
      <c r="W9" s="22" t="str">
        <f>IF(U9="нет","нет",SUMIFS(таблица[время],таблица[дата],U9,таблица[данные],V9))</f>
        <v>нет</v>
      </c>
      <c r="X9" s="23" t="str">
        <f t="shared" si="14"/>
        <v>нет</v>
      </c>
    </row>
    <row r="10" spans="1:24" x14ac:dyDescent="0.25">
      <c r="A10" s="15">
        <f t="shared" si="15"/>
        <v>42043</v>
      </c>
      <c r="B10" s="10">
        <f>SUMIFS(таблица[данные],таблица[дата],расчет!A10,таблица[время],"0:00:00")</f>
        <v>0.44599999999999795</v>
      </c>
      <c r="C10" s="10">
        <f>MAX(INDEX(таблица[данные],MATCH(A10,таблица[дата],)):INDEX(таблица[данные],MATCH(A10,таблица[дата],)+COUNTIF(таблица[дата],A10)-1))</f>
        <v>0.91500000000000625</v>
      </c>
      <c r="D10" s="10">
        <f>MIN(INDEX(таблица[данные],MATCH(A10,таблица[дата],)):INDEX(таблица[данные],MATCH(A10,таблица[дата],)+COUNTIF(таблица[дата],A10)-1))</f>
        <v>0.44599999999999795</v>
      </c>
      <c r="E10" s="21">
        <f t="shared" si="1"/>
        <v>0.4690000000000083</v>
      </c>
      <c r="F10" s="21">
        <f t="shared" si="2"/>
        <v>0</v>
      </c>
      <c r="G10" s="10">
        <f t="shared" si="18"/>
        <v>0.4690000000000083</v>
      </c>
      <c r="H10" s="14" t="str">
        <f t="shared" si="19"/>
        <v>max</v>
      </c>
      <c r="I10" s="14">
        <f t="shared" si="20"/>
        <v>0.91500000000000625</v>
      </c>
      <c r="J10" s="32">
        <f>SUMIFS(таблица[время],таблица[дата],A10,таблица[данные],I10)</f>
        <v>0.98958333333333337</v>
      </c>
      <c r="K10" s="10">
        <f t="array" ref="K10">IF(H10="max",MIN(IF((таблица[дата]=расчет!A10),IF(таблица[время]&gt;=расчет!J10,таблица[данные]))),MAX(IF((таблица[дата]=расчет!A10),IF(таблица[время]&gt;=расчет!J10,таблица[данные]))))</f>
        <v>0.91500000000000625</v>
      </c>
      <c r="L10" s="10">
        <f t="shared" si="6"/>
        <v>0.91500000000000625</v>
      </c>
      <c r="M10" s="10">
        <f t="shared" si="7"/>
        <v>0</v>
      </c>
      <c r="N10" s="12">
        <f t="shared" si="0"/>
        <v>0</v>
      </c>
      <c r="O10" s="16" t="str">
        <f t="shared" si="8"/>
        <v>0% (0п)</v>
      </c>
      <c r="P10" s="13">
        <f t="shared" si="9"/>
        <v>0</v>
      </c>
      <c r="Q10" s="19">
        <f t="shared" si="10"/>
        <v>1.4150000000000063</v>
      </c>
      <c r="R10" s="19">
        <f t="shared" si="11"/>
        <v>0.41500000000000625</v>
      </c>
      <c r="S10" s="15" t="str">
        <f>IF(_xlfn.IFNA(VLOOKUP(Q10,таблица[данные]:таблица[дата],2,0),"нет")&lt;A10,"нет",_xlfn.IFNA(VLOOKUP(Q10,таблица[данные]:таблица[дата],2,0),"нет"))</f>
        <v>нет</v>
      </c>
      <c r="T10" s="15" t="str">
        <f>IF(_xlfn.IFNA(VLOOKUP(R10,таблица[данные]:таблица[дата],2,0),"нет")&lt;A10,"нет",_xlfn.IFNA(VLOOKUP(R10,таблица[данные]:таблица[дата],2,0),"нет"))</f>
        <v>нет</v>
      </c>
      <c r="U10" s="15" t="str">
        <f t="shared" si="12"/>
        <v>нет</v>
      </c>
      <c r="V10" s="19">
        <f t="shared" si="13"/>
        <v>1.4150000000000063</v>
      </c>
      <c r="W10" s="22" t="str">
        <f>IF(U10="нет","нет",SUMIFS(таблица[время],таблица[дата],U10,таблица[данные],V10))</f>
        <v>нет</v>
      </c>
      <c r="X10" s="23" t="str">
        <f t="shared" si="14"/>
        <v>нет</v>
      </c>
    </row>
    <row r="11" spans="1:24" x14ac:dyDescent="0.25">
      <c r="A11" s="15">
        <f t="shared" si="15"/>
        <v>42044</v>
      </c>
      <c r="B11" s="10">
        <f>SUMIFS(таблица[данные],таблица[дата],расчет!A11,таблица[время],"0:00:00")</f>
        <v>0.85299999999999443</v>
      </c>
      <c r="C11" s="10">
        <f>MAX(INDEX(таблица[данные],MATCH(A11,таблица[дата],)):INDEX(таблица[данные],MATCH(A11,таблица[дата],)+COUNTIF(таблица[дата],A11)-1))</f>
        <v>0.98299999999998988</v>
      </c>
      <c r="D11" s="10">
        <f>MIN(INDEX(таблица[данные],MATCH(A11,таблица[дата],)):INDEX(таблица[данные],MATCH(A11,таблица[дата],)+COUNTIF(таблица[дата],A11)-1))</f>
        <v>0.37800000000000011</v>
      </c>
      <c r="E11" s="21">
        <f t="shared" si="1"/>
        <v>0.12999999999999545</v>
      </c>
      <c r="F11" s="21">
        <f t="shared" si="2"/>
        <v>0.47499999999999432</v>
      </c>
      <c r="G11" s="10">
        <f t="shared" si="18"/>
        <v>0.60499999999998977</v>
      </c>
      <c r="H11" s="14" t="str">
        <f t="shared" si="19"/>
        <v>min</v>
      </c>
      <c r="I11" s="14">
        <f t="shared" si="20"/>
        <v>0.37800000000000011</v>
      </c>
      <c r="J11" s="32">
        <f>SUMIFS(таблица[время],таблица[дата],A11,таблица[данные],I11)</f>
        <v>0.48958333333333331</v>
      </c>
      <c r="K11" s="10">
        <f t="array" ref="K11">IF(H11="max",MIN(IF((таблица[дата]=расчет!A11),IF(таблица[время]&gt;=расчет!J11,таблица[данные]))),MAX(IF((таблица[дата]=расчет!A11),IF(таблица[время]&gt;=расчет!J11,таблица[данные]))))</f>
        <v>0.88599999999999568</v>
      </c>
      <c r="L11" s="10">
        <f t="shared" si="6"/>
        <v>0.88599999999999568</v>
      </c>
      <c r="M11" s="10">
        <f t="shared" si="7"/>
        <v>0.50799999999999557</v>
      </c>
      <c r="N11" s="12">
        <f t="shared" si="0"/>
        <v>1.0694736842105297</v>
      </c>
      <c r="O11" s="16" t="str">
        <f t="shared" si="8"/>
        <v>106,95% (0,508п)</v>
      </c>
      <c r="P11" s="13">
        <f t="shared" si="9"/>
        <v>0.83966942148761015</v>
      </c>
      <c r="Q11" s="19">
        <f t="shared" si="10"/>
        <v>0.87800000000000011</v>
      </c>
      <c r="R11" s="19">
        <f t="shared" si="11"/>
        <v>-0.12199999999999989</v>
      </c>
      <c r="S11" s="15">
        <f>IF(_xlfn.IFNA(VLOOKUP(Q11,таблица[данные]:таблица[дата],2,0),"нет")&lt;A11,"нет",_xlfn.IFNA(VLOOKUP(Q11,таблица[данные]:таблица[дата],2,0),"нет"))</f>
        <v>42044</v>
      </c>
      <c r="T11" s="15" t="str">
        <f>IF(_xlfn.IFNA(VLOOKUP(R11,таблица[данные]:таблица[дата],2,0),"нет")&lt;A11,"нет",_xlfn.IFNA(VLOOKUP(R11,таблица[данные]:таблица[дата],2,0),"нет"))</f>
        <v>нет</v>
      </c>
      <c r="U11" s="15">
        <f t="shared" si="12"/>
        <v>42044</v>
      </c>
      <c r="V11" s="19">
        <f t="shared" si="13"/>
        <v>0.87800000000000011</v>
      </c>
      <c r="W11" s="22">
        <f>IF(U11="нет","нет",SUMIFS(таблица[время],таблица[дата],U11,таблица[данные],V11))</f>
        <v>0.23958333333333334</v>
      </c>
      <c r="X11" s="23" t="str">
        <f t="shared" si="14"/>
        <v>нет</v>
      </c>
    </row>
    <row r="12" spans="1:24" x14ac:dyDescent="0.25">
      <c r="A12" s="15">
        <f t="shared" si="15"/>
        <v>42045</v>
      </c>
      <c r="B12" s="10">
        <f>SUMIFS(таблица[данные],таблица[дата],расчет!A12,таблица[время],"0:00:00")</f>
        <v>0.73499999999999943</v>
      </c>
      <c r="C12" s="10">
        <f>MAX(INDEX(таблица[данные],MATCH(A12,таблица[дата],)):INDEX(таблица[данные],MATCH(A12,таблица[дата],)+COUNTIF(таблица[дата],A12)-1))</f>
        <v>1.1420000000000101</v>
      </c>
      <c r="D12" s="10">
        <f>MIN(INDEX(таблица[данные],MATCH(A12,таблица[дата],)):INDEX(таблица[данные],MATCH(A12,таблица[дата],)+COUNTIF(таблица[дата],A12)-1))</f>
        <v>0.11199999999999477</v>
      </c>
      <c r="E12" s="21">
        <f t="shared" si="1"/>
        <v>0.40700000000001069</v>
      </c>
      <c r="F12" s="21">
        <f t="shared" si="2"/>
        <v>0.62300000000000466</v>
      </c>
      <c r="G12" s="10">
        <f t="shared" si="18"/>
        <v>1.0300000000000153</v>
      </c>
      <c r="H12" s="14" t="str">
        <f t="shared" si="19"/>
        <v>min</v>
      </c>
      <c r="I12" s="14">
        <f t="shared" si="20"/>
        <v>0.11199999999999477</v>
      </c>
      <c r="J12" s="32">
        <f>SUMIFS(таблица[время],таблица[дата],A12,таблица[данные],I12)</f>
        <v>0.79166666666666663</v>
      </c>
      <c r="K12" s="10">
        <f t="array" ref="K12">IF(H12="max",MIN(IF((таблица[дата]=расчет!A12),IF(таблица[время]&gt;=расчет!J12,таблица[данные]))),MAX(IF((таблица[дата]=расчет!A12),IF(таблица[время]&gt;=расчет!J12,таблица[данные]))))</f>
        <v>0.42999999999999261</v>
      </c>
      <c r="L12" s="10">
        <f t="shared" si="6"/>
        <v>0.42999999999999261</v>
      </c>
      <c r="M12" s="10">
        <f t="shared" si="7"/>
        <v>0.31799999999999784</v>
      </c>
      <c r="N12" s="12">
        <f t="shared" si="0"/>
        <v>0.51043338683787398</v>
      </c>
      <c r="O12" s="16" t="str">
        <f t="shared" si="8"/>
        <v>51,04% (0,318п)</v>
      </c>
      <c r="P12" s="13">
        <f t="shared" si="9"/>
        <v>0.30873786407766318</v>
      </c>
      <c r="Q12" s="19">
        <f t="shared" si="10"/>
        <v>0.61199999999999477</v>
      </c>
      <c r="R12" s="19">
        <f t="shared" si="11"/>
        <v>-0.38800000000000523</v>
      </c>
      <c r="S12" s="15" t="str">
        <f>IF(_xlfn.IFNA(VLOOKUP(Q12,таблица[данные]:таблица[дата],2,0),"нет")&lt;A12,"нет",_xlfn.IFNA(VLOOKUP(Q12,таблица[данные]:таблица[дата],2,0),"нет"))</f>
        <v>нет</v>
      </c>
      <c r="T12" s="15" t="str">
        <f>IF(_xlfn.IFNA(VLOOKUP(R12,таблица[данные]:таблица[дата],2,0),"нет")&lt;A12,"нет",_xlfn.IFNA(VLOOKUP(R12,таблица[данные]:таблица[дата],2,0),"нет"))</f>
        <v>нет</v>
      </c>
      <c r="U12" s="15" t="str">
        <f t="shared" si="12"/>
        <v>нет</v>
      </c>
      <c r="V12" s="19">
        <f t="shared" si="13"/>
        <v>0.61199999999999477</v>
      </c>
      <c r="W12" s="22" t="str">
        <f>IF(U12="нет","нет",SUMIFS(таблица[время],таблица[дата],U12,таблица[данные],V12))</f>
        <v>нет</v>
      </c>
      <c r="X12" s="23" t="str">
        <f t="shared" si="14"/>
        <v>нет</v>
      </c>
    </row>
    <row r="13" spans="1:24" x14ac:dyDescent="0.25">
      <c r="A13" s="15">
        <f t="shared" si="15"/>
        <v>42046</v>
      </c>
      <c r="B13" s="10">
        <f>SUMIFS(таблица[данные],таблица[дата],расчет!A13,таблица[время],"0:00:00")</f>
        <v>0.15299999999999159</v>
      </c>
      <c r="C13" s="10">
        <f>MAX(INDEX(таблица[данные],MATCH(A13,таблица[дата],)):INDEX(таблица[данные],MATCH(A13,таблица[дата],)+COUNTIF(таблица[дата],A13)-1))</f>
        <v>0.742999999999995</v>
      </c>
      <c r="D13" s="10">
        <f>MIN(INDEX(таблица[данные],MATCH(A13,таблица[дата],)):INDEX(таблица[данные],MATCH(A13,таблица[дата],)+COUNTIF(таблица[дата],A13)-1))</f>
        <v>0.11699999999999022</v>
      </c>
      <c r="E13" s="21">
        <f t="shared" si="1"/>
        <v>0.59000000000000341</v>
      </c>
      <c r="F13" s="21">
        <f t="shared" si="2"/>
        <v>3.6000000000001364E-2</v>
      </c>
      <c r="G13" s="10">
        <f t="shared" si="18"/>
        <v>0.62600000000000477</v>
      </c>
      <c r="H13" s="14" t="str">
        <f t="shared" si="19"/>
        <v>max</v>
      </c>
      <c r="I13" s="14">
        <f t="shared" si="20"/>
        <v>0.742999999999995</v>
      </c>
      <c r="J13" s="32">
        <f>SUMIFS(таблица[время],таблица[дата],A13,таблица[данные],I13)</f>
        <v>0.97916666666666663</v>
      </c>
      <c r="K13" s="10">
        <f t="array" ref="K13">IF(H13="max",MIN(IF((таблица[дата]=расчет!A13),IF(таблица[время]&gt;=расчет!J13,таблица[данные]))),MAX(IF((таблица[дата]=расчет!A13),IF(таблица[время]&gt;=расчет!J13,таблица[данные]))))</f>
        <v>0.6629999999999967</v>
      </c>
      <c r="L13" s="10">
        <f t="shared" si="6"/>
        <v>0.6629999999999967</v>
      </c>
      <c r="M13" s="10">
        <f t="shared" si="7"/>
        <v>7.9999999999998295E-2</v>
      </c>
      <c r="N13" s="12">
        <f t="shared" si="0"/>
        <v>0.13559322033897939</v>
      </c>
      <c r="O13" s="16" t="str">
        <f t="shared" si="8"/>
        <v>13,56% (0,08п)</v>
      </c>
      <c r="P13" s="13">
        <f t="shared" si="9"/>
        <v>0.12779552715654582</v>
      </c>
      <c r="Q13" s="19">
        <f t="shared" si="10"/>
        <v>1.242999999999995</v>
      </c>
      <c r="R13" s="19">
        <f t="shared" si="11"/>
        <v>0.242999999999995</v>
      </c>
      <c r="S13" s="15">
        <f>IF(_xlfn.IFNA(VLOOKUP(Q13,таблица[данные]:таблица[дата],2,0),"нет")&lt;A13,"нет",_xlfn.IFNA(VLOOKUP(Q13,таблица[данные]:таблица[дата],2,0),"нет"))</f>
        <v>42048</v>
      </c>
      <c r="T13" s="15" t="str">
        <f>IF(_xlfn.IFNA(VLOOKUP(R13,таблица[данные]:таблица[дата],2,0),"нет")&lt;A13,"нет",_xlfn.IFNA(VLOOKUP(R13,таблица[данные]:таблица[дата],2,0),"нет"))</f>
        <v>нет</v>
      </c>
      <c r="U13" s="15">
        <f t="shared" si="12"/>
        <v>42048</v>
      </c>
      <c r="V13" s="19">
        <f t="shared" si="13"/>
        <v>1.242999999999995</v>
      </c>
      <c r="W13" s="22">
        <f>IF(U13="нет","нет",SUMIFS(таблица[время],таблица[дата],U13,таблица[данные],V13))</f>
        <v>0.73958333333333337</v>
      </c>
      <c r="X13" s="23">
        <f t="shared" si="14"/>
        <v>1.7604166666715173</v>
      </c>
    </row>
    <row r="14" spans="1:24" x14ac:dyDescent="0.25">
      <c r="A14" s="15">
        <f t="shared" si="15"/>
        <v>42047</v>
      </c>
      <c r="B14" s="10">
        <f>SUMIFS(таблица[данные],таблица[дата],расчет!A14,таблица[время],"0:00:00")</f>
        <v>0.63500000000000512</v>
      </c>
      <c r="C14" s="10">
        <f>MAX(INDEX(таблица[данные],MATCH(A14,таблица[дата],)):INDEX(таблица[данные],MATCH(A14,таблица[дата],)+COUNTIF(таблица[дата],A14)-1))</f>
        <v>1.9780000000000086</v>
      </c>
      <c r="D14" s="10">
        <f>MIN(INDEX(таблица[данные],MATCH(A14,таблица[дата],)):INDEX(таблица[данные],MATCH(A14,таблица[дата],)+COUNTIF(таблица[дата],A14)-1))</f>
        <v>0.63500000000000512</v>
      </c>
      <c r="E14" s="21">
        <f t="shared" si="1"/>
        <v>1.3430000000000035</v>
      </c>
      <c r="F14" s="21">
        <f t="shared" si="2"/>
        <v>0</v>
      </c>
      <c r="G14" s="10">
        <f t="shared" si="18"/>
        <v>1.3430000000000035</v>
      </c>
      <c r="H14" s="14" t="str">
        <f t="shared" si="19"/>
        <v>max</v>
      </c>
      <c r="I14" s="14">
        <f t="shared" si="20"/>
        <v>1.9780000000000086</v>
      </c>
      <c r="J14" s="32">
        <f>SUMIFS(таблица[время],таблица[дата],A14,таблица[данные],I14)</f>
        <v>0.60416666666666663</v>
      </c>
      <c r="K14" s="10">
        <f t="array" ref="K14">IF(H14="max",MIN(IF((таблица[дата]=расчет!A14),IF(таблица[время]&gt;=расчет!J14,таблица[данные]))),MAX(IF((таблица[дата]=расчет!A14),IF(таблица[время]&gt;=расчет!J14,таблица[данные]))))</f>
        <v>1.061000000000007</v>
      </c>
      <c r="L14" s="10">
        <f t="shared" si="6"/>
        <v>1.061000000000007</v>
      </c>
      <c r="M14" s="10">
        <f t="shared" si="7"/>
        <v>0.91700000000000159</v>
      </c>
      <c r="N14" s="12">
        <f t="shared" si="0"/>
        <v>0.68279970215934416</v>
      </c>
      <c r="O14" s="16" t="str">
        <f t="shared" si="8"/>
        <v>68,28% (0,917п)</v>
      </c>
      <c r="P14" s="13">
        <f t="shared" si="9"/>
        <v>0.68279970215934416</v>
      </c>
      <c r="Q14" s="19">
        <f t="shared" si="10"/>
        <v>2.4780000000000086</v>
      </c>
      <c r="R14" s="19">
        <f t="shared" si="11"/>
        <v>1.4780000000000086</v>
      </c>
      <c r="S14" s="15" t="str">
        <f>IF(_xlfn.IFNA(VLOOKUP(Q14,таблица[данные]:таблица[дата],2,0),"нет")&lt;A14,"нет",_xlfn.IFNA(VLOOKUP(Q14,таблица[данные]:таблица[дата],2,0),"нет"))</f>
        <v>нет</v>
      </c>
      <c r="T14" s="15" t="str">
        <f>IF(_xlfn.IFNA(VLOOKUP(R14,таблица[данные]:таблица[дата],2,0),"нет")&lt;A14,"нет",_xlfn.IFNA(VLOOKUP(R14,таблица[данные]:таблица[дата],2,0),"нет"))</f>
        <v>нет</v>
      </c>
      <c r="U14" s="15" t="str">
        <f t="shared" si="12"/>
        <v>нет</v>
      </c>
      <c r="V14" s="19">
        <f t="shared" si="13"/>
        <v>2.4780000000000086</v>
      </c>
      <c r="W14" s="22" t="str">
        <f>IF(U14="нет","нет",SUMIFS(таблица[время],таблица[дата],U14,таблица[данные],V14))</f>
        <v>нет</v>
      </c>
      <c r="X14" s="23" t="str">
        <f t="shared" si="14"/>
        <v>нет</v>
      </c>
    </row>
    <row r="15" spans="1:24" x14ac:dyDescent="0.25">
      <c r="A15" s="15">
        <f t="shared" si="15"/>
        <v>42048</v>
      </c>
      <c r="B15" s="10">
        <f>SUMIFS(таблица[данные],таблица[дата],расчет!A15,таблица[время],"0:00:00")</f>
        <v>1.0679999999999978</v>
      </c>
      <c r="C15" s="10">
        <f>MAX(INDEX(таблица[данные],MATCH(A15,таблица[дата],)):INDEX(таблица[данные],MATCH(A15,таблица[дата],)+COUNTIF(таблица[дата],A15)-1))</f>
        <v>1.465999999999994</v>
      </c>
      <c r="D15" s="10">
        <f>MIN(INDEX(таблица[данные],MATCH(A15,таблица[дата],)):INDEX(таблица[данные],MATCH(A15,таблица[дата],)+COUNTIF(таблица[дата],A15)-1))</f>
        <v>0.76600000000000534</v>
      </c>
      <c r="E15" s="21">
        <f t="shared" si="1"/>
        <v>0.39799999999999613</v>
      </c>
      <c r="F15" s="21">
        <f t="shared" si="2"/>
        <v>0.3019999999999925</v>
      </c>
      <c r="G15" s="10">
        <f t="shared" si="18"/>
        <v>0.69999999999998863</v>
      </c>
      <c r="H15" s="14" t="str">
        <f t="shared" si="19"/>
        <v>max</v>
      </c>
      <c r="I15" s="14">
        <f t="shared" si="20"/>
        <v>1.465999999999994</v>
      </c>
      <c r="J15" s="32">
        <f>SUMIFS(таблица[время],таблица[дата],A15,таблица[данные],I15)</f>
        <v>0.63541666666666663</v>
      </c>
      <c r="K15" s="10">
        <f t="array" ref="K15">IF(H15="max",MIN(IF((таблица[дата]=расчет!A15),IF(таблица[время]&gt;=расчет!J15,таблица[данные]))),MAX(IF((таблица[дата]=расчет!A15),IF(таблица[время]&gt;=расчет!J15,таблица[данные]))))</f>
        <v>1.1659999999999968</v>
      </c>
      <c r="L15" s="10">
        <f t="shared" si="6"/>
        <v>1.1659999999999968</v>
      </c>
      <c r="M15" s="10">
        <f t="shared" si="7"/>
        <v>0.29999999999999716</v>
      </c>
      <c r="N15" s="12">
        <f t="shared" si="0"/>
        <v>0.75376884422110568</v>
      </c>
      <c r="O15" s="16" t="str">
        <f t="shared" si="8"/>
        <v>75,38% (0,3п)</v>
      </c>
      <c r="P15" s="13">
        <f t="shared" si="9"/>
        <v>0.42857142857143149</v>
      </c>
      <c r="Q15" s="19">
        <f t="shared" si="10"/>
        <v>1.965999999999994</v>
      </c>
      <c r="R15" s="19">
        <f t="shared" si="11"/>
        <v>0.96599999999999397</v>
      </c>
      <c r="S15" s="15" t="str">
        <f>IF(_xlfn.IFNA(VLOOKUP(Q15,таблица[данные]:таблица[дата],2,0),"нет")&lt;A15,"нет",_xlfn.IFNA(VLOOKUP(Q15,таблица[данные]:таблица[дата],2,0),"нет"))</f>
        <v>нет</v>
      </c>
      <c r="T15" s="15" t="str">
        <f>IF(_xlfn.IFNA(VLOOKUP(R15,таблица[данные]:таблица[дата],2,0),"нет")&lt;A15,"нет",_xlfn.IFNA(VLOOKUP(R15,таблица[данные]:таблица[дата],2,0),"нет"))</f>
        <v>нет</v>
      </c>
      <c r="U15" s="15" t="str">
        <f t="shared" si="12"/>
        <v>нет</v>
      </c>
      <c r="V15" s="19">
        <f t="shared" si="13"/>
        <v>1.965999999999994</v>
      </c>
      <c r="W15" s="22" t="str">
        <f>IF(U15="нет","нет",SUMIFS(таблица[время],таблица[дата],U15,таблица[данные],V15))</f>
        <v>нет</v>
      </c>
      <c r="X15" s="23" t="str">
        <f t="shared" si="14"/>
        <v>нет</v>
      </c>
    </row>
    <row r="16" spans="1:24" x14ac:dyDescent="0.25">
      <c r="A16" s="15">
        <f t="shared" si="15"/>
        <v>42049</v>
      </c>
      <c r="B16" s="10">
        <f>SUMIFS(таблица[данные],таблица[дата],расчет!A16,таблица[время],"0:00:00")</f>
        <v>1.2530000000000001</v>
      </c>
      <c r="C16" s="10">
        <f>MAX(INDEX(таблица[данные],MATCH(A16,таблица[дата],)):INDEX(таблица[данные],MATCH(A16,таблица[дата],)+COUNTIF(таблица[дата],A16)-1))</f>
        <v>1.2530000000000001</v>
      </c>
      <c r="D16" s="10">
        <f>MIN(INDEX(таблица[данные],MATCH(A16,таблица[дата],)):INDEX(таблица[данные],MATCH(A16,таблица[дата],)+COUNTIF(таблица[дата],A16)-1))</f>
        <v>1.2530000000000001</v>
      </c>
      <c r="E16" s="21">
        <f t="shared" si="1"/>
        <v>0</v>
      </c>
      <c r="F16" s="21">
        <f t="shared" si="2"/>
        <v>0</v>
      </c>
      <c r="G16" s="10">
        <f t="shared" si="18"/>
        <v>0</v>
      </c>
      <c r="H16" s="14" t="str">
        <f t="shared" si="19"/>
        <v>min</v>
      </c>
      <c r="I16" s="14">
        <f t="shared" si="20"/>
        <v>1.2530000000000001</v>
      </c>
      <c r="J16" s="32">
        <f>SUMIFS(таблица[время],таблица[дата],A16,таблица[данные],I16)</f>
        <v>47.5</v>
      </c>
      <c r="K16" s="10">
        <f t="array" ref="K16">IF(H16="max",MIN(IF((таблица[дата]=расчет!A16),IF(таблица[время]&gt;=расчет!J16,таблица[данные]))),MAX(IF((таблица[дата]=расчет!A16),IF(таблица[время]&gt;=расчет!J16,таблица[данные]))))</f>
        <v>0</v>
      </c>
      <c r="L16" s="10">
        <f t="shared" si="6"/>
        <v>1.2530000000000001</v>
      </c>
      <c r="M16" s="10">
        <f t="shared" si="7"/>
        <v>-1.2530000000000001</v>
      </c>
      <c r="N16" s="12">
        <f t="shared" si="0"/>
        <v>0</v>
      </c>
      <c r="O16" s="16" t="str">
        <f t="shared" si="8"/>
        <v>цена осталась неизменной</v>
      </c>
      <c r="P16" s="13" t="str">
        <f t="shared" si="9"/>
        <v>цена осталась неизменной</v>
      </c>
      <c r="Q16" s="19">
        <f t="shared" si="10"/>
        <v>1.7530000000000001</v>
      </c>
      <c r="R16" s="19">
        <f t="shared" si="11"/>
        <v>0.75300000000000011</v>
      </c>
      <c r="S16" s="15" t="str">
        <f>IF(_xlfn.IFNA(VLOOKUP(Q16,таблица[данные]:таблица[дата],2,0),"нет")&lt;A16,"нет",_xlfn.IFNA(VLOOKUP(Q16,таблица[данные]:таблица[дата],2,0),"нет"))</f>
        <v>нет</v>
      </c>
      <c r="T16" s="15" t="str">
        <f>IF(_xlfn.IFNA(VLOOKUP(R16,таблица[данные]:таблица[дата],2,0),"нет")&lt;A16,"нет",_xlfn.IFNA(VLOOKUP(R16,таблица[данные]:таблица[дата],2,0),"нет"))</f>
        <v>нет</v>
      </c>
      <c r="U16" s="15" t="str">
        <f t="shared" si="12"/>
        <v>нет</v>
      </c>
      <c r="V16" s="19">
        <f t="shared" si="13"/>
        <v>1.7530000000000001</v>
      </c>
      <c r="W16" s="22" t="str">
        <f>IF(U16="нет","нет",SUMIFS(таблица[время],таблица[дата],U16,таблица[данные],V16))</f>
        <v>нет</v>
      </c>
      <c r="X16" s="23" t="str">
        <f t="shared" si="14"/>
        <v>нет</v>
      </c>
    </row>
  </sheetData>
  <autoFilter ref="A1:X16"/>
  <conditionalFormatting sqref="E3:E16">
    <cfRule type="expression" dxfId="1" priority="2">
      <formula>$E3&gt;$F3</formula>
    </cfRule>
  </conditionalFormatting>
  <conditionalFormatting sqref="F3:F16">
    <cfRule type="expression" dxfId="0" priority="1">
      <formula>$F3&gt;$E3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исходники</vt:lpstr>
      <vt:lpstr>расчет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PChelper</dc:creator>
  <cp:lastModifiedBy>natalya.chashnikova@hotmail.com</cp:lastModifiedBy>
  <dcterms:created xsi:type="dcterms:W3CDTF">2016-03-08T09:57:40Z</dcterms:created>
  <dcterms:modified xsi:type="dcterms:W3CDTF">2016-03-19T11:31:49Z</dcterms:modified>
</cp:coreProperties>
</file>