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321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B8" i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D47" i="1"/>
  <c r="D48" i="1"/>
  <c r="H3" i="1"/>
  <c r="H2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49" i="1"/>
  <c r="D50" i="1"/>
  <c r="D7" i="1"/>
  <c r="C27" i="1" l="1"/>
  <c r="C46" i="1"/>
  <c r="C42" i="1"/>
  <c r="C38" i="1"/>
  <c r="C34" i="1"/>
  <c r="C30" i="1"/>
  <c r="C44" i="1"/>
  <c r="C40" i="1"/>
  <c r="C36" i="1"/>
  <c r="C32" i="1"/>
  <c r="C28" i="1"/>
  <c r="C41" i="1"/>
  <c r="C33" i="1"/>
  <c r="C45" i="1"/>
  <c r="C37" i="1"/>
  <c r="C29" i="1"/>
  <c r="C43" i="1"/>
  <c r="C39" i="1"/>
  <c r="C35" i="1"/>
  <c r="C31" i="1"/>
  <c r="B27" i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C47" i="1"/>
  <c r="C48" i="1"/>
  <c r="C7" i="1"/>
  <c r="C8" i="1"/>
  <c r="C49" i="1"/>
  <c r="C24" i="1"/>
  <c r="C20" i="1"/>
  <c r="C16" i="1"/>
  <c r="C12" i="1"/>
  <c r="C23" i="1"/>
  <c r="C50" i="1"/>
  <c r="C25" i="1"/>
  <c r="C21" i="1"/>
  <c r="C17" i="1"/>
  <c r="C13" i="1"/>
  <c r="C9" i="1"/>
  <c r="C19" i="1"/>
  <c r="C15" i="1"/>
  <c r="C11" i="1"/>
  <c r="C26" i="1"/>
  <c r="C22" i="1"/>
  <c r="C18" i="1"/>
  <c r="C14" i="1"/>
  <c r="C10" i="1"/>
  <c r="J4" i="1" l="1"/>
  <c r="K7" i="1" s="1"/>
  <c r="K29" i="1" l="1"/>
  <c r="K33" i="1"/>
  <c r="K37" i="1"/>
  <c r="K41" i="1"/>
  <c r="K45" i="1"/>
  <c r="K49" i="1"/>
  <c r="K28" i="1"/>
  <c r="K32" i="1"/>
  <c r="K36" i="1"/>
  <c r="K40" i="1"/>
  <c r="K44" i="1"/>
  <c r="K48" i="1"/>
  <c r="K27" i="1"/>
  <c r="K31" i="1"/>
  <c r="K35" i="1"/>
  <c r="K39" i="1"/>
  <c r="K43" i="1"/>
  <c r="K47" i="1"/>
  <c r="K30" i="1"/>
  <c r="K34" i="1"/>
  <c r="K38" i="1"/>
  <c r="K42" i="1"/>
  <c r="K46" i="1"/>
  <c r="J46" i="1" s="1" a="1"/>
  <c r="J46" i="1" s="1"/>
  <c r="K50" i="1"/>
  <c r="K9" i="1"/>
  <c r="K21" i="1"/>
  <c r="K23" i="1"/>
  <c r="K26" i="1"/>
  <c r="K16" i="1"/>
  <c r="K10" i="1"/>
  <c r="K19" i="1"/>
  <c r="J7" i="1" a="1"/>
  <c r="J7" i="1" s="1"/>
  <c r="K12" i="1"/>
  <c r="K13" i="1"/>
  <c r="K11" i="1"/>
  <c r="K25" i="1"/>
  <c r="K15" i="1"/>
  <c r="K22" i="1"/>
  <c r="K20" i="1"/>
  <c r="K17" i="1"/>
  <c r="K24" i="1"/>
  <c r="K8" i="1"/>
  <c r="K14" i="1"/>
  <c r="K18" i="1"/>
  <c r="J42" i="1" l="1" a="1"/>
  <c r="J42" i="1" s="1"/>
  <c r="J40" i="1" a="1"/>
  <c r="J40" i="1" s="1"/>
  <c r="J49" i="1" a="1"/>
  <c r="J49" i="1" s="1"/>
  <c r="J33" i="1" a="1"/>
  <c r="J33" i="1" s="1"/>
  <c r="J39" i="1" a="1"/>
  <c r="J39" i="1" s="1"/>
  <c r="J47" i="1" a="1"/>
  <c r="J47" i="1" s="1"/>
  <c r="J38" i="1" a="1"/>
  <c r="J38" i="1" s="1"/>
  <c r="J50" i="1" a="1"/>
  <c r="J50" i="1" s="1"/>
  <c r="J34" i="1" a="1"/>
  <c r="J34" i="1" s="1"/>
  <c r="J48" i="1" a="1"/>
  <c r="J48" i="1" s="1"/>
  <c r="J41" i="1" a="1"/>
  <c r="J41" i="1" s="1"/>
  <c r="J35" i="1" a="1"/>
  <c r="J35" i="1" s="1"/>
  <c r="J44" i="1" a="1"/>
  <c r="J44" i="1" s="1"/>
  <c r="J37" i="1" a="1"/>
  <c r="J37" i="1" s="1"/>
  <c r="J43" i="1" a="1"/>
  <c r="J43" i="1" s="1"/>
  <c r="J36" i="1" a="1"/>
  <c r="J36" i="1" s="1"/>
  <c r="J45" i="1" a="1"/>
  <c r="J45" i="1" s="1"/>
  <c r="J8" i="1" a="1"/>
  <c r="J8" i="1" s="1"/>
  <c r="J9" i="1" s="1" a="1"/>
  <c r="J9" i="1" s="1"/>
  <c r="J10" i="1" s="1" a="1"/>
  <c r="J10" i="1" s="1"/>
  <c r="J11" i="1" s="1" a="1"/>
  <c r="J11" i="1" s="1"/>
  <c r="J12" i="1" s="1" a="1"/>
  <c r="J12" i="1" s="1"/>
  <c r="J13" i="1" s="1" a="1"/>
  <c r="J13" i="1" s="1"/>
  <c r="J14" i="1" s="1" a="1"/>
  <c r="J14" i="1" s="1"/>
  <c r="J15" i="1" s="1" a="1"/>
  <c r="J15" i="1" s="1"/>
  <c r="J16" i="1" s="1" a="1"/>
  <c r="J16" i="1" s="1"/>
  <c r="J17" i="1" s="1" a="1"/>
  <c r="J17" i="1" s="1"/>
  <c r="J18" i="1" s="1" a="1"/>
  <c r="J18" i="1" s="1"/>
  <c r="J19" i="1" s="1" a="1"/>
  <c r="J19" i="1" s="1"/>
  <c r="J20" i="1" s="1" a="1"/>
  <c r="J20" i="1" s="1"/>
  <c r="J21" i="1" s="1" a="1"/>
  <c r="J21" i="1" s="1"/>
  <c r="J22" i="1" s="1" a="1"/>
  <c r="J22" i="1" s="1"/>
  <c r="J23" i="1" s="1" a="1"/>
  <c r="J23" i="1" s="1"/>
  <c r="J24" i="1" s="1" a="1"/>
  <c r="J24" i="1" s="1"/>
  <c r="J25" i="1" s="1" a="1"/>
  <c r="J25" i="1" s="1"/>
  <c r="J26" i="1" s="1" a="1"/>
  <c r="J26" i="1" s="1"/>
  <c r="J27" i="1" s="1" a="1"/>
  <c r="J27" i="1" s="1"/>
  <c r="J28" i="1" s="1" a="1"/>
  <c r="J28" i="1" s="1"/>
  <c r="J29" i="1" s="1" a="1"/>
  <c r="J29" i="1" s="1"/>
  <c r="J30" i="1" s="1" a="1"/>
  <c r="J30" i="1" s="1"/>
  <c r="J31" i="1" s="1" a="1"/>
  <c r="J31" i="1" s="1"/>
  <c r="J32" i="1" s="1" a="1"/>
  <c r="J32" i="1" s="1"/>
</calcChain>
</file>

<file path=xl/comments1.xml><?xml version="1.0" encoding="utf-8"?>
<comments xmlns="http://schemas.openxmlformats.org/spreadsheetml/2006/main">
  <authors>
    <author>Гусев Александр Валентинович</author>
  </authors>
  <commentList>
    <comment ref="I1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От этой цифры зависит примерное кол-во операций в день
</t>
        </r>
      </text>
    </comment>
  </commentList>
</comments>
</file>

<file path=xl/sharedStrings.xml><?xml version="1.0" encoding="utf-8"?>
<sst xmlns="http://schemas.openxmlformats.org/spreadsheetml/2006/main" count="5" uniqueCount="5">
  <si>
    <t>приход</t>
  </si>
  <si>
    <t>расход</t>
  </si>
  <si>
    <t>Начало</t>
  </si>
  <si>
    <t>Операция</t>
  </si>
  <si>
    <t>Номер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</si>
</sst>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;;;@"/>
    <numFmt numFmtId="165" formatCode="0;;;"/>
    <numFmt numFmtId="167" formatCode="dd/mm/yy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mbria"/>
      <family val="1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0" xfId="0" applyFont="1" applyAlignment="1">
      <alignment horizontal="center" vertical="center"/>
    </xf>
    <xf numFmtId="14" fontId="0" fillId="0" borderId="2" xfId="0" applyNumberFormat="1" applyBorder="1"/>
    <xf numFmtId="0" fontId="0" fillId="0" borderId="3" xfId="0" applyFill="1" applyBorder="1"/>
    <xf numFmtId="0" fontId="0" fillId="0" borderId="4" xfId="0" applyFill="1" applyBorder="1"/>
    <xf numFmtId="14" fontId="0" fillId="0" borderId="5" xfId="0" applyNumberFormat="1" applyBorder="1"/>
    <xf numFmtId="0" fontId="0" fillId="0" borderId="6" xfId="0" applyFill="1" applyBorder="1"/>
    <xf numFmtId="0" fontId="0" fillId="0" borderId="7" xfId="0" applyFill="1" applyBorder="1"/>
    <xf numFmtId="14" fontId="0" fillId="0" borderId="8" xfId="0" applyNumberFormat="1" applyBorder="1"/>
    <xf numFmtId="0" fontId="0" fillId="0" borderId="9" xfId="0" applyFill="1" applyBorder="1"/>
    <xf numFmtId="0" fontId="0" fillId="0" borderId="10" xfId="0" applyFill="1" applyBorder="1"/>
    <xf numFmtId="0" fontId="1" fillId="3" borderId="1" xfId="0" applyFont="1" applyFill="1" applyBorder="1" applyAlignment="1">
      <alignment horizontal="center" vertical="center"/>
    </xf>
    <xf numFmtId="14" fontId="3" fillId="2" borderId="0" xfId="0" applyNumberFormat="1" applyFont="1" applyFill="1" applyAlignment="1">
      <alignment horizontal="center" vertical="center"/>
    </xf>
    <xf numFmtId="164" fontId="0" fillId="0" borderId="1" xfId="0" applyNumberFormat="1" applyFill="1" applyBorder="1"/>
    <xf numFmtId="165" fontId="0" fillId="0" borderId="1" xfId="0" applyNumberFormat="1" applyFill="1" applyBorder="1"/>
    <xf numFmtId="167" fontId="0" fillId="0" borderId="0" xfId="0" applyNumberFormat="1"/>
  </cellXfs>
  <cellStyles count="1">
    <cellStyle name="Обычный" xfId="0" builtinId="0"/>
  </cellStyles>
  <dxfs count="25"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b/>
        <i/>
        <color rgb="FFC00000"/>
      </font>
    </dxf>
    <dxf>
      <border>
        <top style="thin">
          <color auto="1"/>
        </top>
        <vertical/>
        <horizontal/>
      </border>
    </dxf>
    <dxf>
      <font>
        <b/>
        <i val="0"/>
        <color rgb="FF0000FF"/>
      </font>
    </dxf>
    <dxf>
      <font>
        <b/>
        <i/>
        <color rgb="FFC00000"/>
      </font>
    </dxf>
    <dxf>
      <border>
        <top style="thin">
          <color auto="1"/>
        </top>
        <vertical/>
        <horizontal/>
      </border>
    </dxf>
    <dxf>
      <font>
        <b/>
        <i/>
        <color rgb="FFC00000"/>
      </font>
    </dxf>
    <dxf>
      <border>
        <top style="thin">
          <color auto="1"/>
        </top>
        <vertical/>
        <horizontal/>
      </border>
    </dxf>
    <dxf>
      <font>
        <b/>
        <i val="0"/>
        <color rgb="FF0000FF"/>
      </font>
    </dxf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b/>
        <i/>
        <color rgb="FFC00000"/>
      </font>
    </dxf>
    <dxf>
      <border>
        <top style="thin">
          <color auto="1"/>
        </top>
        <vertical/>
        <horizontal/>
      </border>
    </dxf>
    <dxf>
      <font>
        <b/>
        <i val="0"/>
        <color rgb="FF0000FF"/>
      </font>
    </dxf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b/>
        <i/>
        <color rgb="FFC00000"/>
      </font>
    </dxf>
    <dxf>
      <border>
        <top style="thin">
          <color auto="1"/>
        </top>
        <vertical/>
        <horizontal/>
      </border>
    </dxf>
    <dxf>
      <font>
        <b/>
        <i val="0"/>
        <color rgb="FF0000FF"/>
      </font>
    </dxf>
    <dxf>
      <font>
        <b/>
        <i/>
        <color rgb="FFC00000"/>
      </font>
    </dxf>
    <dxf>
      <border>
        <top style="thin">
          <color auto="1"/>
        </top>
        <vertical/>
        <horizontal/>
      </border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0000FF"/>
      <color rgb="FF00FF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B1:K50"/>
  <sheetViews>
    <sheetView tabSelected="1" workbookViewId="0">
      <selection activeCell="I2" sqref="I2"/>
    </sheetView>
  </sheetViews>
  <sheetFormatPr defaultRowHeight="15" x14ac:dyDescent="0.25"/>
  <cols>
    <col min="2" max="2" width="10.7109375" bestFit="1" customWidth="1"/>
    <col min="9" max="9" width="10.140625" bestFit="1" customWidth="1"/>
    <col min="10" max="10" width="12.140625" customWidth="1"/>
    <col min="11" max="11" width="10.140625" bestFit="1" customWidth="1"/>
  </cols>
  <sheetData>
    <row r="1" spans="2:11" x14ac:dyDescent="0.25">
      <c r="H1" s="2" t="s">
        <v>2</v>
      </c>
      <c r="I1">
        <v>5</v>
      </c>
    </row>
    <row r="2" spans="2:11" x14ac:dyDescent="0.25">
      <c r="G2" s="3" t="s">
        <v>0</v>
      </c>
      <c r="H2" s="3">
        <f ca="1">RANDBETWEEN(3,9)</f>
        <v>6</v>
      </c>
    </row>
    <row r="3" spans="2:11" x14ac:dyDescent="0.25">
      <c r="G3" s="3" t="s">
        <v>1</v>
      </c>
      <c r="H3" s="3">
        <f ca="1">RANDBETWEEN(3,9)</f>
        <v>3</v>
      </c>
    </row>
    <row r="4" spans="2:11" x14ac:dyDescent="0.25">
      <c r="I4" s="1"/>
      <c r="J4" s="14">
        <f ca="1">RANDBETWEEN(MIN(B7:B50),MAX(B7:B50))</f>
        <v>42035</v>
      </c>
    </row>
    <row r="5" spans="2:11" x14ac:dyDescent="0.25">
      <c r="I5" s="1"/>
    </row>
    <row r="6" spans="2:11" x14ac:dyDescent="0.25">
      <c r="J6" s="13" t="s">
        <v>4</v>
      </c>
      <c r="K6" s="13" t="s">
        <v>3</v>
      </c>
    </row>
    <row r="7" spans="2:11" x14ac:dyDescent="0.25">
      <c r="B7" s="4">
        <v>42029</v>
      </c>
      <c r="C7" s="5">
        <f ca="1">COUNTIF(D$6:D7,D7)+VLOOKUP(D7,G$2:H$3,2,)</f>
        <v>4</v>
      </c>
      <c r="D7" s="6" t="str">
        <f ca="1">INDEX({"приход";"расход"},RAND()+1.5)</f>
        <v>расход</v>
      </c>
      <c r="G7" s="17"/>
      <c r="J7" s="16">
        <f t="array" aca="1" ref="J7" ca="1">IF(K7=K6&amp;"",J6+1,MIN(IF((B$7:B$50=J$4)*(D$7:D$50=K7),C$7:C$50)))</f>
        <v>30</v>
      </c>
      <c r="K7" s="15" t="str">
        <f ca="1">INDEX({"приход";"расход";0},1+(COUNTIF(B$7:B$50,J$4)&lt;ROW(K1))+(COUNTIFS(B$7:B$50,J$4,D$7:D$50,"приход")&lt;ROW(K1)))</f>
        <v>приход</v>
      </c>
    </row>
    <row r="8" spans="2:11" x14ac:dyDescent="0.25">
      <c r="B8" s="7">
        <f ca="1">B7+TRUNC(RAND()*(1+1/I$1))</f>
        <v>42029</v>
      </c>
      <c r="C8" s="8">
        <f ca="1">COUNTIF(D$6:D8,D8)+VLOOKUP(D8,G$2:H$3,2,)</f>
        <v>7</v>
      </c>
      <c r="D8" s="9" t="str">
        <f ca="1">INDEX({"приход";"расход"},RAND()+1.5)</f>
        <v>приход</v>
      </c>
      <c r="G8" s="17"/>
      <c r="J8" s="16">
        <f t="array" aca="1" ref="J8" ca="1">IF(K8=K7&amp;"",J7+1,MIN(IF((B$7:B$50=J$4)*(D$7:D$50=K8),C$7:C$50)))</f>
        <v>22</v>
      </c>
      <c r="K8" s="15" t="str">
        <f ca="1">INDEX({"приход";"расход";0},1+(COUNTIF(B$7:B$50,J$4)&lt;ROW(K2))+(COUNTIFS(B$7:B$50,J$4,D$7:D$50,"приход")&lt;ROW(K2)))</f>
        <v>расход</v>
      </c>
    </row>
    <row r="9" spans="2:11" x14ac:dyDescent="0.25">
      <c r="B9" s="7">
        <f ca="1">B8+TRUNC(RAND()*(1+1/I$1))</f>
        <v>42029</v>
      </c>
      <c r="C9" s="8">
        <f ca="1">COUNTIF(D$6:D9,D9)+VLOOKUP(D9,G$2:H$3,2,)</f>
        <v>5</v>
      </c>
      <c r="D9" s="9" t="str">
        <f ca="1">INDEX({"приход";"расход"},RAND()+1.5)</f>
        <v>расход</v>
      </c>
      <c r="G9" s="17"/>
      <c r="J9" s="16">
        <f t="array" aca="1" ref="J9" ca="1">IF(K9=K8&amp;"",J8+1,MIN(IF((B$7:B$50=J$4)*(D$7:D$50=K9),C$7:C$50)))</f>
        <v>23</v>
      </c>
      <c r="K9" s="15" t="str">
        <f ca="1">INDEX({"приход";"расход";0},1+(COUNTIF(B$7:B$50,J$4)&lt;ROW(K3))+(COUNTIFS(B$7:B$50,J$4,D$7:D$50,"приход")&lt;ROW(K3)))</f>
        <v>расход</v>
      </c>
    </row>
    <row r="10" spans="2:11" x14ac:dyDescent="0.25">
      <c r="B10" s="7">
        <f ca="1">B9+TRUNC(RAND()*(1+1/I$1))</f>
        <v>42030</v>
      </c>
      <c r="C10" s="8">
        <f ca="1">COUNTIF(D$6:D10,D10)+VLOOKUP(D10,G$2:H$3,2,)</f>
        <v>8</v>
      </c>
      <c r="D10" s="9" t="str">
        <f ca="1">INDEX({"приход";"расход"},RAND()+1.5)</f>
        <v>приход</v>
      </c>
      <c r="G10" s="17"/>
      <c r="J10" s="16">
        <f t="array" aca="1" ref="J10" ca="1">IF(K10=K9&amp;"",J9+1,MIN(IF((B$7:B$50=J$4)*(D$7:D$50=K10),C$7:C$50)))</f>
        <v>0</v>
      </c>
      <c r="K10" s="15">
        <f ca="1">INDEX({"приход";"расход";0},1+(COUNTIF(B$7:B$50,J$4)&lt;ROW(K4))+(COUNTIFS(B$7:B$50,J$4,D$7:D$50,"приход")&lt;ROW(K4)))</f>
        <v>0</v>
      </c>
    </row>
    <row r="11" spans="2:11" x14ac:dyDescent="0.25">
      <c r="B11" s="7">
        <f ca="1">B10+TRUNC(RAND()*(1+1/I$1))</f>
        <v>42031</v>
      </c>
      <c r="C11" s="8">
        <f ca="1">COUNTIF(D$6:D11,D11)+VLOOKUP(D11,G$2:H$3,2,)</f>
        <v>9</v>
      </c>
      <c r="D11" s="9" t="str">
        <f ca="1">INDEX({"приход";"расход"},RAND()+1.5)</f>
        <v>приход</v>
      </c>
      <c r="G11" s="17"/>
      <c r="J11" s="16">
        <f t="array" aca="1" ref="J11" ca="1">IF(K11=K10&amp;"",J10+1,MIN(IF((B$7:B$50=J$4)*(D$7:D$50=K11),C$7:C$50)))</f>
        <v>0</v>
      </c>
      <c r="K11" s="15">
        <f ca="1">INDEX({"приход";"расход";0},1+(COUNTIF(B$7:B$50,J$4)&lt;ROW(K5))+(COUNTIFS(B$7:B$50,J$4,D$7:D$50,"приход")&lt;ROW(K5)))</f>
        <v>0</v>
      </c>
    </row>
    <row r="12" spans="2:11" x14ac:dyDescent="0.25">
      <c r="B12" s="7">
        <f ca="1">B11+TRUNC(RAND()*(1+1/I$1))</f>
        <v>42031</v>
      </c>
      <c r="C12" s="8">
        <f ca="1">COUNTIF(D$6:D12,D12)+VLOOKUP(D12,G$2:H$3,2,)</f>
        <v>10</v>
      </c>
      <c r="D12" s="9" t="str">
        <f ca="1">INDEX({"приход";"расход"},RAND()+1.5)</f>
        <v>приход</v>
      </c>
      <c r="G12" s="17"/>
      <c r="J12" s="16">
        <f t="array" aca="1" ref="J12" ca="1">IF(K12=K11&amp;"",J11+1,MIN(IF((B$7:B$50=J$4)*(D$7:D$50=K12),C$7:C$50)))</f>
        <v>0</v>
      </c>
      <c r="K12" s="15">
        <f ca="1">INDEX({"приход";"расход";0},1+(COUNTIF(B$7:B$50,J$4)&lt;ROW(K6))+(COUNTIFS(B$7:B$50,J$4,D$7:D$50,"приход")&lt;ROW(K6)))</f>
        <v>0</v>
      </c>
    </row>
    <row r="13" spans="2:11" x14ac:dyDescent="0.25">
      <c r="B13" s="7">
        <f ca="1">B12+TRUNC(RAND()*(1+1/I$1))</f>
        <v>42031</v>
      </c>
      <c r="C13" s="8">
        <f ca="1">COUNTIF(D$6:D13,D13)+VLOOKUP(D13,G$2:H$3,2,)</f>
        <v>6</v>
      </c>
      <c r="D13" s="9" t="str">
        <f ca="1">INDEX({"приход";"расход"},RAND()+1.5)</f>
        <v>расход</v>
      </c>
      <c r="G13" s="17"/>
      <c r="J13" s="16">
        <f t="array" aca="1" ref="J13" ca="1">IF(K13=K12&amp;"",J12+1,MIN(IF((B$7:B$50=J$4)*(D$7:D$50=K13),C$7:C$50)))</f>
        <v>0</v>
      </c>
      <c r="K13" s="15">
        <f ca="1">INDEX({"приход";"расход";0},1+(COUNTIF(B$7:B$50,J$4)&lt;ROW(K7))+(COUNTIFS(B$7:B$50,J$4,D$7:D$50,"приход")&lt;ROW(K7)))</f>
        <v>0</v>
      </c>
    </row>
    <row r="14" spans="2:11" x14ac:dyDescent="0.25">
      <c r="B14" s="7">
        <f ca="1">B13+TRUNC(RAND()*(1+1/I$1))</f>
        <v>42031</v>
      </c>
      <c r="C14" s="8">
        <f ca="1">COUNTIF(D$6:D14,D14)+VLOOKUP(D14,G$2:H$3,2,)</f>
        <v>11</v>
      </c>
      <c r="D14" s="9" t="str">
        <f ca="1">INDEX({"приход";"расход"},RAND()+1.5)</f>
        <v>приход</v>
      </c>
      <c r="G14" s="17"/>
      <c r="J14" s="16">
        <f t="array" aca="1" ref="J14" ca="1">IF(K14=K13&amp;"",J13+1,MIN(IF((B$7:B$50=J$4)*(D$7:D$50=K14),C$7:C$50)))</f>
        <v>0</v>
      </c>
      <c r="K14" s="15">
        <f ca="1">INDEX({"приход";"расход";0},1+(COUNTIF(B$7:B$50,J$4)&lt;ROW(K8))+(COUNTIFS(B$7:B$50,J$4,D$7:D$50,"приход")&lt;ROW(K8)))</f>
        <v>0</v>
      </c>
    </row>
    <row r="15" spans="2:11" x14ac:dyDescent="0.25">
      <c r="B15" s="7">
        <f ca="1">B14+TRUNC(RAND()*(1+1/I$1))</f>
        <v>42031</v>
      </c>
      <c r="C15" s="8">
        <f ca="1">COUNTIF(D$6:D15,D15)+VLOOKUP(D15,G$2:H$3,2,)</f>
        <v>12</v>
      </c>
      <c r="D15" s="9" t="str">
        <f ca="1">INDEX({"приход";"расход"},RAND()+1.5)</f>
        <v>приход</v>
      </c>
      <c r="G15" s="17"/>
      <c r="J15" s="16">
        <f t="array" aca="1" ref="J15" ca="1">IF(K15=K14&amp;"",J14+1,MIN(IF((B$7:B$50=J$4)*(D$7:D$50=K15),C$7:C$50)))</f>
        <v>0</v>
      </c>
      <c r="K15" s="15">
        <f ca="1">INDEX({"приход";"расход";0},1+(COUNTIF(B$7:B$50,J$4)&lt;ROW(K9))+(COUNTIFS(B$7:B$50,J$4,D$7:D$50,"приход")&lt;ROW(K9)))</f>
        <v>0</v>
      </c>
    </row>
    <row r="16" spans="2:11" x14ac:dyDescent="0.25">
      <c r="B16" s="7">
        <f ca="1">B15+TRUNC(RAND()*(1+1/I$1))</f>
        <v>42031</v>
      </c>
      <c r="C16" s="8">
        <f ca="1">COUNTIF(D$6:D16,D16)+VLOOKUP(D16,G$2:H$3,2,)</f>
        <v>13</v>
      </c>
      <c r="D16" s="9" t="str">
        <f ca="1">INDEX({"приход";"расход"},RAND()+1.5)</f>
        <v>приход</v>
      </c>
      <c r="G16" s="17"/>
      <c r="J16" s="16">
        <f t="array" aca="1" ref="J16" ca="1">IF(K16=K15&amp;"",J15+1,MIN(IF((B$7:B$50=J$4)*(D$7:D$50=K16),C$7:C$50)))</f>
        <v>0</v>
      </c>
      <c r="K16" s="15">
        <f ca="1">INDEX({"приход";"расход";0},1+(COUNTIF(B$7:B$50,J$4)&lt;ROW(K10))+(COUNTIFS(B$7:B$50,J$4,D$7:D$50,"приход")&lt;ROW(K10)))</f>
        <v>0</v>
      </c>
    </row>
    <row r="17" spans="2:11" x14ac:dyDescent="0.25">
      <c r="B17" s="7">
        <f ca="1">B16+TRUNC(RAND()*(1+1/I$1))</f>
        <v>42031</v>
      </c>
      <c r="C17" s="8">
        <f ca="1">COUNTIF(D$6:D17,D17)+VLOOKUP(D17,G$2:H$3,2,)</f>
        <v>14</v>
      </c>
      <c r="D17" s="9" t="str">
        <f ca="1">INDEX({"приход";"расход"},RAND()+1.5)</f>
        <v>приход</v>
      </c>
      <c r="G17" s="17"/>
      <c r="J17" s="16">
        <f t="array" aca="1" ref="J17" ca="1">IF(K17=K16&amp;"",J16+1,MIN(IF((B$7:B$50=J$4)*(D$7:D$50=K17),C$7:C$50)))</f>
        <v>0</v>
      </c>
      <c r="K17" s="15">
        <f ca="1">INDEX({"приход";"расход";0},1+(COUNTIF(B$7:B$50,J$4)&lt;ROW(K11))+(COUNTIFS(B$7:B$50,J$4,D$7:D$50,"приход")&lt;ROW(K11)))</f>
        <v>0</v>
      </c>
    </row>
    <row r="18" spans="2:11" x14ac:dyDescent="0.25">
      <c r="B18" s="7">
        <f ca="1">B17+TRUNC(RAND()*(1+1/I$1))</f>
        <v>42031</v>
      </c>
      <c r="C18" s="8">
        <f ca="1">COUNTIF(D$6:D18,D18)+VLOOKUP(D18,G$2:H$3,2,)</f>
        <v>15</v>
      </c>
      <c r="D18" s="9" t="str">
        <f ca="1">INDEX({"приход";"расход"},RAND()+1.5)</f>
        <v>приход</v>
      </c>
      <c r="G18" s="17"/>
      <c r="J18" s="16">
        <f t="array" aca="1" ref="J18" ca="1">IF(K18=K17&amp;"",J17+1,MIN(IF((B$7:B$50=J$4)*(D$7:D$50=K18),C$7:C$50)))</f>
        <v>0</v>
      </c>
      <c r="K18" s="15">
        <f ca="1">INDEX({"приход";"расход";0},1+(COUNTIF(B$7:B$50,J$4)&lt;ROW(K12))+(COUNTIFS(B$7:B$50,J$4,D$7:D$50,"приход")&lt;ROW(K12)))</f>
        <v>0</v>
      </c>
    </row>
    <row r="19" spans="2:11" x14ac:dyDescent="0.25">
      <c r="B19" s="7">
        <f ca="1">B18+TRUNC(RAND()*(1+1/I$1))</f>
        <v>42032</v>
      </c>
      <c r="C19" s="8">
        <f ca="1">COUNTIF(D$6:D19,D19)+VLOOKUP(D19,G$2:H$3,2,)</f>
        <v>7</v>
      </c>
      <c r="D19" s="9" t="str">
        <f ca="1">INDEX({"приход";"расход"},RAND()+1.5)</f>
        <v>расход</v>
      </c>
      <c r="G19" s="17"/>
      <c r="J19" s="16">
        <f t="array" aca="1" ref="J19" ca="1">IF(K19=K18&amp;"",J18+1,MIN(IF((B$7:B$50=J$4)*(D$7:D$50=K19),C$7:C$50)))</f>
        <v>0</v>
      </c>
      <c r="K19" s="15">
        <f ca="1">INDEX({"приход";"расход";0},1+(COUNTIF(B$7:B$50,J$4)&lt;ROW(K13))+(COUNTIFS(B$7:B$50,J$4,D$7:D$50,"приход")&lt;ROW(K13)))</f>
        <v>0</v>
      </c>
    </row>
    <row r="20" spans="2:11" x14ac:dyDescent="0.25">
      <c r="B20" s="7">
        <f ca="1">B19+TRUNC(RAND()*(1+1/I$1))</f>
        <v>42032</v>
      </c>
      <c r="C20" s="8">
        <f ca="1">COUNTIF(D$6:D20,D20)+VLOOKUP(D20,G$2:H$3,2,)</f>
        <v>8</v>
      </c>
      <c r="D20" s="9" t="str">
        <f ca="1">INDEX({"приход";"расход"},RAND()+1.5)</f>
        <v>расход</v>
      </c>
      <c r="G20" s="17"/>
      <c r="J20" s="16">
        <f t="array" aca="1" ref="J20" ca="1">IF(K20=K19&amp;"",J19+1,MIN(IF((B$7:B$50=J$4)*(D$7:D$50=K20),C$7:C$50)))</f>
        <v>0</v>
      </c>
      <c r="K20" s="15">
        <f ca="1">INDEX({"приход";"расход";0},1+(COUNTIF(B$7:B$50,J$4)&lt;ROW(K14))+(COUNTIFS(B$7:B$50,J$4,D$7:D$50,"приход")&lt;ROW(K14)))</f>
        <v>0</v>
      </c>
    </row>
    <row r="21" spans="2:11" x14ac:dyDescent="0.25">
      <c r="B21" s="7">
        <f ca="1">B20+TRUNC(RAND()*(1+1/I$1))</f>
        <v>42032</v>
      </c>
      <c r="C21" s="8">
        <f ca="1">COUNTIF(D$6:D21,D21)+VLOOKUP(D21,G$2:H$3,2,)</f>
        <v>16</v>
      </c>
      <c r="D21" s="9" t="str">
        <f ca="1">INDEX({"приход";"расход"},RAND()+1.5)</f>
        <v>приход</v>
      </c>
      <c r="G21" s="17"/>
      <c r="J21" s="16">
        <f t="array" aca="1" ref="J21" ca="1">IF(K21=K20&amp;"",J20+1,MIN(IF((B$7:B$50=J$4)*(D$7:D$50=K21),C$7:C$50)))</f>
        <v>0</v>
      </c>
      <c r="K21" s="15">
        <f ca="1">INDEX({"приход";"расход";0},1+(COUNTIF(B$7:B$50,J$4)&lt;ROW(K15))+(COUNTIFS(B$7:B$50,J$4,D$7:D$50,"приход")&lt;ROW(K15)))</f>
        <v>0</v>
      </c>
    </row>
    <row r="22" spans="2:11" x14ac:dyDescent="0.25">
      <c r="B22" s="7">
        <f ca="1">B21+TRUNC(RAND()*(1+1/I$1))</f>
        <v>42032</v>
      </c>
      <c r="C22" s="8">
        <f ca="1">COUNTIF(D$6:D22,D22)+VLOOKUP(D22,G$2:H$3,2,)</f>
        <v>17</v>
      </c>
      <c r="D22" s="9" t="str">
        <f ca="1">INDEX({"приход";"расход"},RAND()+1.5)</f>
        <v>приход</v>
      </c>
      <c r="G22" s="17"/>
      <c r="J22" s="16">
        <f t="array" aca="1" ref="J22" ca="1">IF(K22=K21&amp;"",J21+1,MIN(IF((B$7:B$50=J$4)*(D$7:D$50=K22),C$7:C$50)))</f>
        <v>0</v>
      </c>
      <c r="K22" s="15">
        <f ca="1">INDEX({"приход";"расход";0},1+(COUNTIF(B$7:B$50,J$4)&lt;ROW(K16))+(COUNTIFS(B$7:B$50,J$4,D$7:D$50,"приход")&lt;ROW(K16)))</f>
        <v>0</v>
      </c>
    </row>
    <row r="23" spans="2:11" x14ac:dyDescent="0.25">
      <c r="B23" s="7">
        <f ca="1">B22+TRUNC(RAND()*(1+1/I$1))</f>
        <v>42032</v>
      </c>
      <c r="C23" s="8">
        <f ca="1">COUNTIF(D$6:D23,D23)+VLOOKUP(D23,G$2:H$3,2,)</f>
        <v>18</v>
      </c>
      <c r="D23" s="9" t="str">
        <f ca="1">INDEX({"приход";"расход"},RAND()+1.5)</f>
        <v>приход</v>
      </c>
      <c r="G23" s="17"/>
      <c r="J23" s="16">
        <f t="array" aca="1" ref="J23" ca="1">IF(K23=K22&amp;"",J22+1,MIN(IF((B$7:B$50=J$4)*(D$7:D$50=K23),C$7:C$50)))</f>
        <v>0</v>
      </c>
      <c r="K23" s="15">
        <f ca="1">INDEX({"приход";"расход";0},1+(COUNTIF(B$7:B$50,J$4)&lt;ROW(K17))+(COUNTIFS(B$7:B$50,J$4,D$7:D$50,"приход")&lt;ROW(K17)))</f>
        <v>0</v>
      </c>
    </row>
    <row r="24" spans="2:11" x14ac:dyDescent="0.25">
      <c r="B24" s="7">
        <f ca="1">B23+TRUNC(RAND()*(1+1/I$1))</f>
        <v>42032</v>
      </c>
      <c r="C24" s="8">
        <f ca="1">COUNTIF(D$6:D24,D24)+VLOOKUP(D24,G$2:H$3,2,)</f>
        <v>19</v>
      </c>
      <c r="D24" s="9" t="str">
        <f ca="1">INDEX({"приход";"расход"},RAND()+1.5)</f>
        <v>приход</v>
      </c>
      <c r="G24" s="17"/>
      <c r="J24" s="16">
        <f t="array" aca="1" ref="J24" ca="1">IF(K24=K23&amp;"",J23+1,MIN(IF((B$7:B$50=J$4)*(D$7:D$50=K24),C$7:C$50)))</f>
        <v>0</v>
      </c>
      <c r="K24" s="15">
        <f ca="1">INDEX({"приход";"расход";0},1+(COUNTIF(B$7:B$50,J$4)&lt;ROW(K18))+(COUNTIFS(B$7:B$50,J$4,D$7:D$50,"приход")&lt;ROW(K18)))</f>
        <v>0</v>
      </c>
    </row>
    <row r="25" spans="2:11" x14ac:dyDescent="0.25">
      <c r="B25" s="7">
        <f ca="1">B24+TRUNC(RAND()*(1+1/I$1))</f>
        <v>42032</v>
      </c>
      <c r="C25" s="8">
        <f ca="1">COUNTIF(D$6:D25,D25)+VLOOKUP(D25,G$2:H$3,2,)</f>
        <v>20</v>
      </c>
      <c r="D25" s="9" t="str">
        <f ca="1">INDEX({"приход";"расход"},RAND()+1.5)</f>
        <v>приход</v>
      </c>
      <c r="G25" s="17"/>
      <c r="J25" s="16">
        <f t="array" aca="1" ref="J25" ca="1">IF(K25=K24&amp;"",J24+1,MIN(IF((B$7:B$50=J$4)*(D$7:D$50=K25),C$7:C$50)))</f>
        <v>0</v>
      </c>
      <c r="K25" s="15">
        <f ca="1">INDEX({"приход";"расход";0},1+(COUNTIF(B$7:B$50,J$4)&lt;ROW(K19))+(COUNTIFS(B$7:B$50,J$4,D$7:D$50,"приход")&lt;ROW(K19)))</f>
        <v>0</v>
      </c>
    </row>
    <row r="26" spans="2:11" x14ac:dyDescent="0.25">
      <c r="B26" s="7">
        <f ca="1">B25+TRUNC(RAND()*(1+1/I$1))</f>
        <v>42032</v>
      </c>
      <c r="C26" s="8">
        <f ca="1">COUNTIF(D$6:D26,D26)+VLOOKUP(D26,G$2:H$3,2,)</f>
        <v>9</v>
      </c>
      <c r="D26" s="9" t="str">
        <f ca="1">INDEX({"приход";"расход"},RAND()+1.5)</f>
        <v>расход</v>
      </c>
      <c r="G26" s="17"/>
      <c r="J26" s="16">
        <f t="array" aca="1" ref="J26" ca="1">IF(K26=K25&amp;"",J25+1,MIN(IF((B$7:B$50=J$4)*(D$7:D$50=K26),C$7:C$50)))</f>
        <v>0</v>
      </c>
      <c r="K26" s="15">
        <f ca="1">INDEX({"приход";"расход";0},1+(COUNTIF(B$7:B$50,J$4)&lt;ROW(K20))+(COUNTIFS(B$7:B$50,J$4,D$7:D$50,"приход")&lt;ROW(K20)))</f>
        <v>0</v>
      </c>
    </row>
    <row r="27" spans="2:11" x14ac:dyDescent="0.25">
      <c r="B27" s="7">
        <f ca="1">B26+TRUNC(RAND()*(1+1/I$1))</f>
        <v>42032</v>
      </c>
      <c r="C27" s="8">
        <f ca="1">COUNTIF(D$6:D27,D27)+VLOOKUP(D27,G$2:H$3,2,)</f>
        <v>21</v>
      </c>
      <c r="D27" s="9" t="str">
        <f ca="1">INDEX({"приход";"расход"},RAND()+1.5)</f>
        <v>приход</v>
      </c>
      <c r="G27" s="17"/>
      <c r="J27" s="16">
        <f t="array" aca="1" ref="J27" ca="1">IF(K27=K26&amp;"",J26+1,MIN(IF((B$7:B$50=J$4)*(D$7:D$50=K27),C$7:C$50)))</f>
        <v>0</v>
      </c>
      <c r="K27" s="15">
        <f ca="1">INDEX({"приход";"расход";0},1+(COUNTIF(B$7:B$50,J$4)&lt;ROW(K21))+(COUNTIFS(B$7:B$50,J$4,D$7:D$50,"приход")&lt;ROW(K21)))</f>
        <v>0</v>
      </c>
    </row>
    <row r="28" spans="2:11" x14ac:dyDescent="0.25">
      <c r="B28" s="7">
        <f ca="1">B27+TRUNC(RAND()*(1+1/I$1))</f>
        <v>42032</v>
      </c>
      <c r="C28" s="8">
        <f ca="1">COUNTIF(D$6:D28,D28)+VLOOKUP(D28,G$2:H$3,2,)</f>
        <v>10</v>
      </c>
      <c r="D28" s="9" t="str">
        <f ca="1">INDEX({"приход";"расход"},RAND()+1.5)</f>
        <v>расход</v>
      </c>
      <c r="G28" s="17"/>
      <c r="J28" s="16">
        <f t="array" aca="1" ref="J28" ca="1">IF(K28=K27&amp;"",J27+1,MIN(IF((B$7:B$50=J$4)*(D$7:D$50=K28),C$7:C$50)))</f>
        <v>0</v>
      </c>
      <c r="K28" s="15">
        <f ca="1">INDEX({"приход";"расход";0},1+(COUNTIF(B$7:B$50,J$4)&lt;ROW(K22))+(COUNTIFS(B$7:B$50,J$4,D$7:D$50,"приход")&lt;ROW(K22)))</f>
        <v>0</v>
      </c>
    </row>
    <row r="29" spans="2:11" x14ac:dyDescent="0.25">
      <c r="B29" s="7">
        <f ca="1">B28+TRUNC(RAND()*(1+1/I$1))</f>
        <v>42032</v>
      </c>
      <c r="C29" s="8">
        <f ca="1">COUNTIF(D$6:D29,D29)+VLOOKUP(D29,G$2:H$3,2,)</f>
        <v>11</v>
      </c>
      <c r="D29" s="9" t="str">
        <f ca="1">INDEX({"приход";"расход"},RAND()+1.5)</f>
        <v>расход</v>
      </c>
      <c r="G29" s="17"/>
      <c r="J29" s="16">
        <f t="array" aca="1" ref="J29" ca="1">IF(K29=K28&amp;"",J28+1,MIN(IF((B$7:B$50=J$4)*(D$7:D$50=K29),C$7:C$50)))</f>
        <v>0</v>
      </c>
      <c r="K29" s="15">
        <f ca="1">INDEX({"приход";"расход";0},1+(COUNTIF(B$7:B$50,J$4)&lt;ROW(K23))+(COUNTIFS(B$7:B$50,J$4,D$7:D$50,"приход")&lt;ROW(K23)))</f>
        <v>0</v>
      </c>
    </row>
    <row r="30" spans="2:11" x14ac:dyDescent="0.25">
      <c r="B30" s="7">
        <f ca="1">B29+TRUNC(RAND()*(1+1/I$1))</f>
        <v>42032</v>
      </c>
      <c r="C30" s="8">
        <f ca="1">COUNTIF(D$6:D30,D30)+VLOOKUP(D30,G$2:H$3,2,)</f>
        <v>12</v>
      </c>
      <c r="D30" s="9" t="str">
        <f ca="1">INDEX({"приход";"расход"},RAND()+1.5)</f>
        <v>расход</v>
      </c>
      <c r="G30" s="17"/>
      <c r="J30" s="16">
        <f t="array" aca="1" ref="J30" ca="1">IF(K30=K29&amp;"",J29+1,MIN(IF((B$7:B$50=J$4)*(D$7:D$50=K30),C$7:C$50)))</f>
        <v>0</v>
      </c>
      <c r="K30" s="15">
        <f ca="1">INDEX({"приход";"расход";0},1+(COUNTIF(B$7:B$50,J$4)&lt;ROW(K24))+(COUNTIFS(B$7:B$50,J$4,D$7:D$50,"приход")&lt;ROW(K24)))</f>
        <v>0</v>
      </c>
    </row>
    <row r="31" spans="2:11" x14ac:dyDescent="0.25">
      <c r="B31" s="7">
        <f ca="1">B30+TRUNC(RAND()*(1+1/I$1))</f>
        <v>42032</v>
      </c>
      <c r="C31" s="8">
        <f ca="1">COUNTIF(D$6:D31,D31)+VLOOKUP(D31,G$2:H$3,2,)</f>
        <v>22</v>
      </c>
      <c r="D31" s="9" t="str">
        <f ca="1">INDEX({"приход";"расход"},RAND()+1.5)</f>
        <v>приход</v>
      </c>
      <c r="G31" s="17"/>
      <c r="J31" s="16">
        <f t="array" aca="1" ref="J31" ca="1">IF(K31=K30&amp;"",J30+1,MIN(IF((B$7:B$50=J$4)*(D$7:D$50=K31),C$7:C$50)))</f>
        <v>0</v>
      </c>
      <c r="K31" s="15">
        <f ca="1">INDEX({"приход";"расход";0},1+(COUNTIF(B$7:B$50,J$4)&lt;ROW(K25))+(COUNTIFS(B$7:B$50,J$4,D$7:D$50,"приход")&lt;ROW(K25)))</f>
        <v>0</v>
      </c>
    </row>
    <row r="32" spans="2:11" x14ac:dyDescent="0.25">
      <c r="B32" s="7">
        <f ca="1">B31+TRUNC(RAND()*(1+1/I$1))</f>
        <v>42033</v>
      </c>
      <c r="C32" s="8">
        <f ca="1">COUNTIF(D$6:D32,D32)+VLOOKUP(D32,G$2:H$3,2,)</f>
        <v>23</v>
      </c>
      <c r="D32" s="9" t="str">
        <f ca="1">INDEX({"приход";"расход"},RAND()+1.5)</f>
        <v>приход</v>
      </c>
      <c r="G32" s="17"/>
      <c r="J32" s="16">
        <f t="array" aca="1" ref="J32" ca="1">IF(K32=K31&amp;"",J31+1,MIN(IF((B$7:B$50=J$4)*(D$7:D$50=K32),C$7:C$50)))</f>
        <v>0</v>
      </c>
      <c r="K32" s="15">
        <f ca="1">INDEX({"приход";"расход";0},1+(COUNTIF(B$7:B$50,J$4)&lt;ROW(K26))+(COUNTIFS(B$7:B$50,J$4,D$7:D$50,"приход")&lt;ROW(K26)))</f>
        <v>0</v>
      </c>
    </row>
    <row r="33" spans="2:11" x14ac:dyDescent="0.25">
      <c r="B33" s="7">
        <f ca="1">B32+TRUNC(RAND()*(1+1/I$1))</f>
        <v>42033</v>
      </c>
      <c r="C33" s="8">
        <f ca="1">COUNTIF(D$6:D33,D33)+VLOOKUP(D33,G$2:H$3,2,)</f>
        <v>24</v>
      </c>
      <c r="D33" s="9" t="str">
        <f ca="1">INDEX({"приход";"расход"},RAND()+1.5)</f>
        <v>приход</v>
      </c>
      <c r="G33" s="17"/>
      <c r="J33" s="16">
        <f t="array" aca="1" ref="J33" ca="1">IF(K33=K32&amp;"",J32+1,MIN(IF((B$7:B$50=J$4)*(D$7:D$50=K33),C$7:C$50)))</f>
        <v>0</v>
      </c>
      <c r="K33" s="15">
        <f ca="1">INDEX({"приход";"расход";0},1+(COUNTIF(B$7:B$50,J$4)&lt;ROW(K27))+(COUNTIFS(B$7:B$50,J$4,D$7:D$50,"приход")&lt;ROW(K27)))</f>
        <v>0</v>
      </c>
    </row>
    <row r="34" spans="2:11" x14ac:dyDescent="0.25">
      <c r="B34" s="7">
        <f ca="1">B33+TRUNC(RAND()*(1+1/I$1))</f>
        <v>42033</v>
      </c>
      <c r="C34" s="8">
        <f ca="1">COUNTIF(D$6:D34,D34)+VLOOKUP(D34,G$2:H$3,2,)</f>
        <v>13</v>
      </c>
      <c r="D34" s="9" t="str">
        <f ca="1">INDEX({"приход";"расход"},RAND()+1.5)</f>
        <v>расход</v>
      </c>
      <c r="G34" s="17"/>
      <c r="J34" s="16">
        <f t="array" aca="1" ref="J34" ca="1">IF(K34=K33&amp;"",J33+1,MIN(IF((B$7:B$50=J$4)*(D$7:D$50=K34),C$7:C$50)))</f>
        <v>0</v>
      </c>
      <c r="K34" s="15">
        <f ca="1">INDEX({"приход";"расход";0},1+(COUNTIF(B$7:B$50,J$4)&lt;ROW(K28))+(COUNTIFS(B$7:B$50,J$4,D$7:D$50,"приход")&lt;ROW(K28)))</f>
        <v>0</v>
      </c>
    </row>
    <row r="35" spans="2:11" x14ac:dyDescent="0.25">
      <c r="B35" s="7">
        <f ca="1">B34+TRUNC(RAND()*(1+1/I$1))</f>
        <v>42033</v>
      </c>
      <c r="C35" s="8">
        <f ca="1">COUNTIF(D$6:D35,D35)+VLOOKUP(D35,G$2:H$3,2,)</f>
        <v>14</v>
      </c>
      <c r="D35" s="9" t="str">
        <f ca="1">INDEX({"приход";"расход"},RAND()+1.5)</f>
        <v>расход</v>
      </c>
      <c r="G35" s="17"/>
      <c r="J35" s="16">
        <f t="array" aca="1" ref="J35" ca="1">IF(K35=K34&amp;"",J34+1,MIN(IF((B$7:B$50=J$4)*(D$7:D$50=K35),C$7:C$50)))</f>
        <v>0</v>
      </c>
      <c r="K35" s="15">
        <f ca="1">INDEX({"приход";"расход";0},1+(COUNTIF(B$7:B$50,J$4)&lt;ROW(K29))+(COUNTIFS(B$7:B$50,J$4,D$7:D$50,"приход")&lt;ROW(K29)))</f>
        <v>0</v>
      </c>
    </row>
    <row r="36" spans="2:11" x14ac:dyDescent="0.25">
      <c r="B36" s="7">
        <f ca="1">B35+TRUNC(RAND()*(1+1/I$1))</f>
        <v>42033</v>
      </c>
      <c r="C36" s="8">
        <f ca="1">COUNTIF(D$6:D36,D36)+VLOOKUP(D36,G$2:H$3,2,)</f>
        <v>15</v>
      </c>
      <c r="D36" s="9" t="str">
        <f ca="1">INDEX({"приход";"расход"},RAND()+1.5)</f>
        <v>расход</v>
      </c>
      <c r="G36" s="17"/>
      <c r="J36" s="16">
        <f t="array" aca="1" ref="J36" ca="1">IF(K36=K35&amp;"",J35+1,MIN(IF((B$7:B$50=J$4)*(D$7:D$50=K36),C$7:C$50)))</f>
        <v>0</v>
      </c>
      <c r="K36" s="15">
        <f ca="1">INDEX({"приход";"расход";0},1+(COUNTIF(B$7:B$50,J$4)&lt;ROW(K30))+(COUNTIFS(B$7:B$50,J$4,D$7:D$50,"приход")&lt;ROW(K30)))</f>
        <v>0</v>
      </c>
    </row>
    <row r="37" spans="2:11" x14ac:dyDescent="0.25">
      <c r="B37" s="7">
        <f ca="1">B36+TRUNC(RAND()*(1+1/I$1))</f>
        <v>42033</v>
      </c>
      <c r="C37" s="8">
        <f ca="1">COUNTIF(D$6:D37,D37)+VLOOKUP(D37,G$2:H$3,2,)</f>
        <v>16</v>
      </c>
      <c r="D37" s="9" t="str">
        <f ca="1">INDEX({"приход";"расход"},RAND()+1.5)</f>
        <v>расход</v>
      </c>
      <c r="G37" s="17"/>
      <c r="J37" s="16">
        <f t="array" aca="1" ref="J37" ca="1">IF(K37=K36&amp;"",J36+1,MIN(IF((B$7:B$50=J$4)*(D$7:D$50=K37),C$7:C$50)))</f>
        <v>0</v>
      </c>
      <c r="K37" s="15">
        <f ca="1">INDEX({"приход";"расход";0},1+(COUNTIF(B$7:B$50,J$4)&lt;ROW(K31))+(COUNTIFS(B$7:B$50,J$4,D$7:D$50,"приход")&lt;ROW(K31)))</f>
        <v>0</v>
      </c>
    </row>
    <row r="38" spans="2:11" x14ac:dyDescent="0.25">
      <c r="B38" s="7">
        <f ca="1">B37+TRUNC(RAND()*(1+1/I$1))</f>
        <v>42033</v>
      </c>
      <c r="C38" s="8">
        <f ca="1">COUNTIF(D$6:D38,D38)+VLOOKUP(D38,G$2:H$3,2,)</f>
        <v>17</v>
      </c>
      <c r="D38" s="9" t="str">
        <f ca="1">INDEX({"приход";"расход"},RAND()+1.5)</f>
        <v>расход</v>
      </c>
      <c r="G38" s="17"/>
      <c r="J38" s="16">
        <f t="array" aca="1" ref="J38" ca="1">IF(K38=K37&amp;"",J37+1,MIN(IF((B$7:B$50=J$4)*(D$7:D$50=K38),C$7:C$50)))</f>
        <v>0</v>
      </c>
      <c r="K38" s="15">
        <f ca="1">INDEX({"приход";"расход";0},1+(COUNTIF(B$7:B$50,J$4)&lt;ROW(K32))+(COUNTIFS(B$7:B$50,J$4,D$7:D$50,"приход")&lt;ROW(K32)))</f>
        <v>0</v>
      </c>
    </row>
    <row r="39" spans="2:11" x14ac:dyDescent="0.25">
      <c r="B39" s="7">
        <f ca="1">B38+TRUNC(RAND()*(1+1/I$1))</f>
        <v>42034</v>
      </c>
      <c r="C39" s="8">
        <f ca="1">COUNTIF(D$6:D39,D39)+VLOOKUP(D39,G$2:H$3,2,)</f>
        <v>25</v>
      </c>
      <c r="D39" s="9" t="str">
        <f ca="1">INDEX({"приход";"расход"},RAND()+1.5)</f>
        <v>приход</v>
      </c>
      <c r="G39" s="17"/>
      <c r="J39" s="16">
        <f t="array" aca="1" ref="J39" ca="1">IF(K39=K38&amp;"",J38+1,MIN(IF((B$7:B$50=J$4)*(D$7:D$50=K39),C$7:C$50)))</f>
        <v>0</v>
      </c>
      <c r="K39" s="15">
        <f ca="1">INDEX({"приход";"расход";0},1+(COUNTIF(B$7:B$50,J$4)&lt;ROW(K33))+(COUNTIFS(B$7:B$50,J$4,D$7:D$50,"приход")&lt;ROW(K33)))</f>
        <v>0</v>
      </c>
    </row>
    <row r="40" spans="2:11" x14ac:dyDescent="0.25">
      <c r="B40" s="7">
        <f ca="1">B39+TRUNC(RAND()*(1+1/I$1))</f>
        <v>42034</v>
      </c>
      <c r="C40" s="8">
        <f ca="1">COUNTIF(D$6:D40,D40)+VLOOKUP(D40,G$2:H$3,2,)</f>
        <v>18</v>
      </c>
      <c r="D40" s="9" t="str">
        <f ca="1">INDEX({"приход";"расход"},RAND()+1.5)</f>
        <v>расход</v>
      </c>
      <c r="G40" s="17"/>
      <c r="J40" s="16">
        <f t="array" aca="1" ref="J40" ca="1">IF(K40=K39&amp;"",J39+1,MIN(IF((B$7:B$50=J$4)*(D$7:D$50=K40),C$7:C$50)))</f>
        <v>0</v>
      </c>
      <c r="K40" s="15">
        <f ca="1">INDEX({"приход";"расход";0},1+(COUNTIF(B$7:B$50,J$4)&lt;ROW(K34))+(COUNTIFS(B$7:B$50,J$4,D$7:D$50,"приход")&lt;ROW(K34)))</f>
        <v>0</v>
      </c>
    </row>
    <row r="41" spans="2:11" x14ac:dyDescent="0.25">
      <c r="B41" s="7">
        <f ca="1">B40+TRUNC(RAND()*(1+1/I$1))</f>
        <v>42034</v>
      </c>
      <c r="C41" s="8">
        <f ca="1">COUNTIF(D$6:D41,D41)+VLOOKUP(D41,G$2:H$3,2,)</f>
        <v>26</v>
      </c>
      <c r="D41" s="9" t="str">
        <f ca="1">INDEX({"приход";"расход"},RAND()+1.5)</f>
        <v>приход</v>
      </c>
      <c r="G41" s="17"/>
      <c r="J41" s="16">
        <f t="array" aca="1" ref="J41" ca="1">IF(K41=K40&amp;"",J40+1,MIN(IF((B$7:B$50=J$4)*(D$7:D$50=K41),C$7:C$50)))</f>
        <v>0</v>
      </c>
      <c r="K41" s="15">
        <f ca="1">INDEX({"приход";"расход";0},1+(COUNTIF(B$7:B$50,J$4)&lt;ROW(K35))+(COUNTIFS(B$7:B$50,J$4,D$7:D$50,"приход")&lt;ROW(K35)))</f>
        <v>0</v>
      </c>
    </row>
    <row r="42" spans="2:11" x14ac:dyDescent="0.25">
      <c r="B42" s="7">
        <f ca="1">B41+TRUNC(RAND()*(1+1/I$1))</f>
        <v>42034</v>
      </c>
      <c r="C42" s="8">
        <f ca="1">COUNTIF(D$6:D42,D42)+VLOOKUP(D42,G$2:H$3,2,)</f>
        <v>27</v>
      </c>
      <c r="D42" s="9" t="str">
        <f ca="1">INDEX({"приход";"расход"},RAND()+1.5)</f>
        <v>приход</v>
      </c>
      <c r="G42" s="17"/>
      <c r="J42" s="16">
        <f t="array" aca="1" ref="J42" ca="1">IF(K42=K41&amp;"",J41+1,MIN(IF((B$7:B$50=J$4)*(D$7:D$50=K42),C$7:C$50)))</f>
        <v>0</v>
      </c>
      <c r="K42" s="15">
        <f ca="1">INDEX({"приход";"расход";0},1+(COUNTIF(B$7:B$50,J$4)&lt;ROW(K36))+(COUNTIFS(B$7:B$50,J$4,D$7:D$50,"приход")&lt;ROW(K36)))</f>
        <v>0</v>
      </c>
    </row>
    <row r="43" spans="2:11" x14ac:dyDescent="0.25">
      <c r="B43" s="7">
        <f ca="1">B42+TRUNC(RAND()*(1+1/I$1))</f>
        <v>42034</v>
      </c>
      <c r="C43" s="8">
        <f ca="1">COUNTIF(D$6:D43,D43)+VLOOKUP(D43,G$2:H$3,2,)</f>
        <v>19</v>
      </c>
      <c r="D43" s="9" t="str">
        <f ca="1">INDEX({"приход";"расход"},RAND()+1.5)</f>
        <v>расход</v>
      </c>
      <c r="G43" s="17"/>
      <c r="J43" s="16">
        <f t="array" aca="1" ref="J43" ca="1">IF(K43=K42&amp;"",J42+1,MIN(IF((B$7:B$50=J$4)*(D$7:D$50=K43),C$7:C$50)))</f>
        <v>0</v>
      </c>
      <c r="K43" s="15">
        <f ca="1">INDEX({"приход";"расход";0},1+(COUNTIF(B$7:B$50,J$4)&lt;ROW(K37))+(COUNTIFS(B$7:B$50,J$4,D$7:D$50,"приход")&lt;ROW(K37)))</f>
        <v>0</v>
      </c>
    </row>
    <row r="44" spans="2:11" x14ac:dyDescent="0.25">
      <c r="B44" s="7">
        <f ca="1">B43+TRUNC(RAND()*(1+1/I$1))</f>
        <v>42034</v>
      </c>
      <c r="C44" s="8">
        <f ca="1">COUNTIF(D$6:D44,D44)+VLOOKUP(D44,G$2:H$3,2,)</f>
        <v>28</v>
      </c>
      <c r="D44" s="9" t="str">
        <f ca="1">INDEX({"приход";"расход"},RAND()+1.5)</f>
        <v>приход</v>
      </c>
      <c r="G44" s="17"/>
      <c r="J44" s="16">
        <f t="array" aca="1" ref="J44" ca="1">IF(K44=K43&amp;"",J43+1,MIN(IF((B$7:B$50=J$4)*(D$7:D$50=K44),C$7:C$50)))</f>
        <v>0</v>
      </c>
      <c r="K44" s="15">
        <f ca="1">INDEX({"приход";"расход";0},1+(COUNTIF(B$7:B$50,J$4)&lt;ROW(K38))+(COUNTIFS(B$7:B$50,J$4,D$7:D$50,"приход")&lt;ROW(K38)))</f>
        <v>0</v>
      </c>
    </row>
    <row r="45" spans="2:11" x14ac:dyDescent="0.25">
      <c r="B45" s="7">
        <f ca="1">B44+TRUNC(RAND()*(1+1/I$1))</f>
        <v>42034</v>
      </c>
      <c r="C45" s="8">
        <f ca="1">COUNTIF(D$6:D45,D45)+VLOOKUP(D45,G$2:H$3,2,)</f>
        <v>29</v>
      </c>
      <c r="D45" s="9" t="str">
        <f ca="1">INDEX({"приход";"расход"},RAND()+1.5)</f>
        <v>приход</v>
      </c>
      <c r="G45" s="17"/>
      <c r="J45" s="16">
        <f t="array" aca="1" ref="J45" ca="1">IF(K45=K44&amp;"",J44+1,MIN(IF((B$7:B$50=J$4)*(D$7:D$50=K45),C$7:C$50)))</f>
        <v>0</v>
      </c>
      <c r="K45" s="15">
        <f ca="1">INDEX({"приход";"расход";0},1+(COUNTIF(B$7:B$50,J$4)&lt;ROW(K39))+(COUNTIFS(B$7:B$50,J$4,D$7:D$50,"приход")&lt;ROW(K39)))</f>
        <v>0</v>
      </c>
    </row>
    <row r="46" spans="2:11" x14ac:dyDescent="0.25">
      <c r="B46" s="7">
        <f ca="1">B45+TRUNC(RAND()*(1+1/I$1))</f>
        <v>42034</v>
      </c>
      <c r="C46" s="8">
        <f ca="1">COUNTIF(D$6:D46,D46)+VLOOKUP(D46,G$2:H$3,2,)</f>
        <v>20</v>
      </c>
      <c r="D46" s="9" t="str">
        <f ca="1">INDEX({"приход";"расход"},RAND()+1.5)</f>
        <v>расход</v>
      </c>
      <c r="G46" s="17"/>
      <c r="J46" s="16">
        <f t="array" aca="1" ref="J46" ca="1">IF(K46=K45&amp;"",J45+1,MIN(IF((B$7:B$50=J$4)*(D$7:D$50=K46),C$7:C$50)))</f>
        <v>0</v>
      </c>
      <c r="K46" s="15">
        <f ca="1">INDEX({"приход";"расход";0},1+(COUNTIF(B$7:B$50,J$4)&lt;ROW(K40))+(COUNTIFS(B$7:B$50,J$4,D$7:D$50,"приход")&lt;ROW(K40)))</f>
        <v>0</v>
      </c>
    </row>
    <row r="47" spans="2:11" x14ac:dyDescent="0.25">
      <c r="B47" s="7">
        <f ca="1">B46+TRUNC(RAND()*(1+1/I$1))</f>
        <v>42034</v>
      </c>
      <c r="C47" s="8">
        <f ca="1">COUNTIF(D$6:D47,D47)+VLOOKUP(D47,G$2:H$3,2,)</f>
        <v>21</v>
      </c>
      <c r="D47" s="9" t="str">
        <f ca="1">INDEX({"приход";"расход"},RAND()+1.5)</f>
        <v>расход</v>
      </c>
      <c r="G47" s="17"/>
      <c r="J47" s="16">
        <f t="array" aca="1" ref="J47" ca="1">IF(K47=K46&amp;"",J46+1,MIN(IF((B$7:B$50=J$4)*(D$7:D$50=K47),C$7:C$50)))</f>
        <v>0</v>
      </c>
      <c r="K47" s="15">
        <f ca="1">INDEX({"приход";"расход";0},1+(COUNTIF(B$7:B$50,J$4)&lt;ROW(K41))+(COUNTIFS(B$7:B$50,J$4,D$7:D$50,"приход")&lt;ROW(K41)))</f>
        <v>0</v>
      </c>
    </row>
    <row r="48" spans="2:11" x14ac:dyDescent="0.25">
      <c r="B48" s="7">
        <f ca="1">B47+TRUNC(RAND()*(1+1/I$1))</f>
        <v>42035</v>
      </c>
      <c r="C48" s="8">
        <f ca="1">COUNTIF(D$6:D48,D48)+VLOOKUP(D48,G$2:H$3,2,)</f>
        <v>22</v>
      </c>
      <c r="D48" s="9" t="str">
        <f ca="1">INDEX({"приход";"расход"},RAND()+1.5)</f>
        <v>расход</v>
      </c>
      <c r="G48" s="17"/>
      <c r="J48" s="16">
        <f t="array" aca="1" ref="J48" ca="1">IF(K48=K47&amp;"",J47+1,MIN(IF((B$7:B$50=J$4)*(D$7:D$50=K48),C$7:C$50)))</f>
        <v>0</v>
      </c>
      <c r="K48" s="15">
        <f ca="1">INDEX({"приход";"расход";0},1+(COUNTIF(B$7:B$50,J$4)&lt;ROW(K42))+(COUNTIFS(B$7:B$50,J$4,D$7:D$50,"приход")&lt;ROW(K42)))</f>
        <v>0</v>
      </c>
    </row>
    <row r="49" spans="2:11" x14ac:dyDescent="0.25">
      <c r="B49" s="7">
        <f ca="1">B48+TRUNC(RAND()*(1+1/I$1))</f>
        <v>42035</v>
      </c>
      <c r="C49" s="8">
        <f ca="1">COUNTIF(D$6:D49,D49)+VLOOKUP(D49,G$2:H$3,2,)</f>
        <v>23</v>
      </c>
      <c r="D49" s="9" t="str">
        <f ca="1">INDEX({"приход";"расход"},RAND()+1.5)</f>
        <v>расход</v>
      </c>
      <c r="G49" s="17"/>
      <c r="J49" s="16">
        <f t="array" aca="1" ref="J49" ca="1">IF(K49=K48&amp;"",J48+1,MIN(IF((B$7:B$50=J$4)*(D$7:D$50=K49),C$7:C$50)))</f>
        <v>0</v>
      </c>
      <c r="K49" s="15">
        <f ca="1">INDEX({"приход";"расход";0},1+(COUNTIF(B$7:B$50,J$4)&lt;ROW(K43))+(COUNTIFS(B$7:B$50,J$4,D$7:D$50,"приход")&lt;ROW(K43)))</f>
        <v>0</v>
      </c>
    </row>
    <row r="50" spans="2:11" x14ac:dyDescent="0.25">
      <c r="B50" s="10">
        <f ca="1">B49+TRUNC(RAND()*(1+1/I$1))</f>
        <v>42035</v>
      </c>
      <c r="C50" s="11">
        <f ca="1">COUNTIF(D$6:D50,D50)+VLOOKUP(D50,G$2:H$3,2,)</f>
        <v>30</v>
      </c>
      <c r="D50" s="12" t="str">
        <f ca="1">INDEX({"приход";"расход"},RAND()+1.5)</f>
        <v>приход</v>
      </c>
      <c r="G50" s="17"/>
      <c r="J50" s="16">
        <f t="array" aca="1" ref="J50" ca="1">IF(K50=K49&amp;"",J49+1,MIN(IF((B$7:B$50=J$4)*(D$7:D$50=K50),C$7:C$50)))</f>
        <v>0</v>
      </c>
      <c r="K50" s="15">
        <f ca="1">INDEX({"приход";"расход";0},1+(COUNTIF(B$7:B$50,J$4)&lt;ROW(K44))+(COUNTIFS(B$7:B$50,J$4,D$7:D$50,"приход")&lt;ROW(K44)))</f>
        <v>0</v>
      </c>
    </row>
  </sheetData>
  <sortState ref="B7:C16">
    <sortCondition ref="B7:B16"/>
  </sortState>
  <conditionalFormatting sqref="C7:D50">
    <cfRule type="expression" dxfId="13" priority="9">
      <formula>$D7="расход"</formula>
    </cfRule>
    <cfRule type="expression" dxfId="12" priority="10">
      <formula>$D7="приход"</formula>
    </cfRule>
  </conditionalFormatting>
  <conditionalFormatting sqref="J7:K50">
    <cfRule type="expression" dxfId="11" priority="7">
      <formula>$K7="расход"</formula>
    </cfRule>
    <cfRule type="expression" dxfId="10" priority="8">
      <formula>$K7="приход"</formula>
    </cfRule>
  </conditionalFormatting>
  <conditionalFormatting sqref="B7:B50">
    <cfRule type="expression" dxfId="9" priority="12">
      <formula>B7&lt;&gt;B6</formula>
    </cfRule>
  </conditionalFormatting>
  <conditionalFormatting sqref="C50:D50 C47:D48 B47:B50 B7:D46">
    <cfRule type="expression" dxfId="8" priority="6">
      <formula>$B7&lt;&gt;$B6</formula>
    </cfRule>
    <cfRule type="expression" dxfId="7" priority="11">
      <formula>$B7=$J$4</formula>
    </cfRule>
  </conditionalFormatting>
  <conditionalFormatting sqref="C49:D49">
    <cfRule type="expression" dxfId="6" priority="18">
      <formula>$B49&lt;&gt;$B46</formula>
    </cfRule>
    <cfRule type="expression" dxfId="5" priority="19">
      <formula>$B49=$J$4</formula>
    </cfRule>
  </conditionalFormatting>
  <dataValidations count="1">
    <dataValidation type="list" allowBlank="1" showInputMessage="1" showErrorMessage="1" sqref="D7:D50">
      <formula1>"приход,расход"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Slavik</dc:creator>
  <cp:lastModifiedBy>Гусев Александр Валентинович</cp:lastModifiedBy>
  <dcterms:created xsi:type="dcterms:W3CDTF">2016-03-20T18:45:55Z</dcterms:created>
  <dcterms:modified xsi:type="dcterms:W3CDTF">2016-03-21T08:12:55Z</dcterms:modified>
</cp:coreProperties>
</file>