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19035" windowHeight="1150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D5" i="1" l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40" i="1" a="1"/>
  <c r="D40" i="1"/>
  <c r="D41" i="1" a="1"/>
  <c r="D41" i="1"/>
  <c r="D42" i="1" a="1"/>
  <c r="D42" i="1"/>
  <c r="D43" i="1" a="1"/>
  <c r="D43" i="1"/>
  <c r="D44" i="1" a="1"/>
  <c r="D44" i="1"/>
  <c r="D45" i="1" a="1"/>
  <c r="D45" i="1"/>
  <c r="D46" i="1" a="1"/>
  <c r="D46" i="1"/>
  <c r="D47" i="1" a="1"/>
  <c r="D47" i="1"/>
  <c r="D48" i="1" a="1"/>
  <c r="D48" i="1"/>
  <c r="D49" i="1" a="1"/>
  <c r="D49" i="1"/>
  <c r="D50" i="1" a="1"/>
  <c r="D50" i="1"/>
  <c r="D51" i="1" a="1"/>
  <c r="D51" i="1"/>
  <c r="D52" i="1" a="1"/>
  <c r="D52" i="1"/>
  <c r="D53" i="1" a="1"/>
  <c r="D53" i="1"/>
  <c r="D54" i="1" a="1"/>
  <c r="D54" i="1"/>
  <c r="D55" i="1" a="1"/>
  <c r="D55" i="1"/>
  <c r="D56" i="1" a="1"/>
  <c r="D56" i="1"/>
  <c r="D57" i="1" a="1"/>
  <c r="D57" i="1"/>
  <c r="D58" i="1" a="1"/>
  <c r="D58" i="1"/>
  <c r="D59" i="1" a="1"/>
  <c r="D59" i="1"/>
  <c r="D60" i="1" a="1"/>
  <c r="D60" i="1"/>
  <c r="D61" i="1" a="1"/>
  <c r="D61" i="1"/>
  <c r="D62" i="1" a="1"/>
  <c r="D62" i="1"/>
  <c r="D63" i="1" a="1"/>
  <c r="D63" i="1"/>
  <c r="D64" i="1" a="1"/>
  <c r="D64" i="1"/>
  <c r="D65" i="1" a="1"/>
  <c r="D65" i="1"/>
  <c r="D66" i="1" a="1"/>
  <c r="D66" i="1"/>
  <c r="D67" i="1" a="1"/>
  <c r="D67" i="1"/>
  <c r="D68" i="1" a="1"/>
  <c r="D68" i="1"/>
  <c r="D69" i="1" a="1"/>
  <c r="D69" i="1"/>
  <c r="D70" i="1" a="1"/>
  <c r="D70" i="1"/>
  <c r="D71" i="1" a="1"/>
  <c r="D71" i="1"/>
  <c r="D72" i="1" a="1"/>
  <c r="D72" i="1"/>
  <c r="D73" i="1" a="1"/>
  <c r="D73" i="1"/>
  <c r="D74" i="1" a="1"/>
  <c r="D74" i="1"/>
  <c r="D75" i="1" a="1"/>
  <c r="D75" i="1"/>
  <c r="D76" i="1" a="1"/>
  <c r="D76" i="1"/>
  <c r="D77" i="1" a="1"/>
  <c r="D77" i="1"/>
  <c r="D78" i="1" a="1"/>
  <c r="D78" i="1"/>
  <c r="D79" i="1" a="1"/>
  <c r="D79" i="1"/>
  <c r="D80" i="1" a="1"/>
  <c r="D80" i="1"/>
  <c r="D81" i="1" a="1"/>
  <c r="D81" i="1"/>
  <c r="D82" i="1" a="1"/>
  <c r="D82" i="1"/>
  <c r="D83" i="1" a="1"/>
  <c r="D83" i="1"/>
  <c r="D84" i="1" a="1"/>
  <c r="D84" i="1"/>
  <c r="D85" i="1" a="1"/>
  <c r="D85" i="1"/>
  <c r="D86" i="1" a="1"/>
  <c r="D86" i="1"/>
  <c r="D87" i="1" a="1"/>
  <c r="D87" i="1"/>
  <c r="D88" i="1" a="1"/>
  <c r="D88" i="1" s="1"/>
  <c r="D89" i="1" a="1"/>
  <c r="D89" i="1"/>
  <c r="D90" i="1" a="1"/>
  <c r="D90" i="1" s="1"/>
  <c r="D91" i="1" a="1"/>
  <c r="D91" i="1"/>
  <c r="D92" i="1" a="1"/>
  <c r="D92" i="1" s="1"/>
  <c r="D93" i="1" a="1"/>
  <c r="D93" i="1" s="1"/>
  <c r="D94" i="1" a="1"/>
  <c r="D94" i="1" s="1"/>
  <c r="D95" i="1" a="1"/>
  <c r="D95" i="1"/>
  <c r="D96" i="1" a="1"/>
  <c r="D96" i="1" s="1"/>
  <c r="D97" i="1" a="1"/>
  <c r="D97" i="1" s="1"/>
  <c r="D98" i="1" a="1"/>
  <c r="D98" i="1" s="1"/>
  <c r="D99" i="1" a="1"/>
  <c r="D99" i="1"/>
  <c r="D100" i="1" a="1"/>
  <c r="D100" i="1" s="1"/>
  <c r="D101" i="1" a="1"/>
  <c r="D101" i="1" s="1"/>
  <c r="D102" i="1" a="1"/>
  <c r="D102" i="1" s="1"/>
  <c r="D103" i="1" a="1"/>
  <c r="D103" i="1"/>
  <c r="D104" i="1" a="1"/>
  <c r="D104" i="1" s="1"/>
  <c r="D105" i="1" a="1"/>
  <c r="D105" i="1" s="1"/>
  <c r="D106" i="1" a="1"/>
  <c r="D106" i="1" s="1"/>
  <c r="D107" i="1" a="1"/>
  <c r="D107" i="1"/>
  <c r="D108" i="1" a="1"/>
  <c r="D108" i="1" s="1"/>
  <c r="D109" i="1" a="1"/>
  <c r="D109" i="1" s="1"/>
  <c r="D110" i="1" a="1"/>
  <c r="D110" i="1" s="1"/>
  <c r="D111" i="1" a="1"/>
  <c r="D111" i="1"/>
  <c r="D112" i="1" a="1"/>
  <c r="D112" i="1" s="1"/>
  <c r="D113" i="1" a="1"/>
  <c r="D113" i="1" s="1"/>
  <c r="D114" i="1" a="1"/>
  <c r="D114" i="1" s="1"/>
  <c r="D115" i="1" a="1"/>
  <c r="D115" i="1"/>
  <c r="D116" i="1" a="1"/>
  <c r="D116" i="1" s="1"/>
  <c r="D117" i="1" a="1"/>
  <c r="D117" i="1" s="1"/>
  <c r="D118" i="1" a="1"/>
  <c r="D118" i="1" s="1"/>
  <c r="D119" i="1" a="1"/>
  <c r="D119" i="1"/>
  <c r="D120" i="1" a="1"/>
  <c r="D120" i="1" s="1"/>
  <c r="D121" i="1" a="1"/>
  <c r="D121" i="1" s="1"/>
  <c r="D122" i="1" a="1"/>
  <c r="D122" i="1" s="1"/>
  <c r="D123" i="1" a="1"/>
  <c r="D123" i="1"/>
  <c r="D124" i="1" a="1"/>
  <c r="D124" i="1" s="1"/>
  <c r="D125" i="1" a="1"/>
  <c r="D125" i="1" s="1"/>
  <c r="D126" i="1" a="1"/>
  <c r="D126" i="1" s="1"/>
  <c r="D127" i="1" a="1"/>
  <c r="D127" i="1"/>
  <c r="D128" i="1" a="1"/>
  <c r="D128" i="1" s="1"/>
  <c r="D129" i="1" a="1"/>
  <c r="D129" i="1" s="1"/>
  <c r="D130" i="1" a="1"/>
  <c r="D130" i="1" s="1"/>
  <c r="D131" i="1" a="1"/>
  <c r="D131" i="1"/>
  <c r="D132" i="1" a="1"/>
  <c r="D132" i="1" s="1"/>
  <c r="D133" i="1" a="1"/>
  <c r="D133" i="1" s="1"/>
  <c r="D134" i="1" a="1"/>
  <c r="D134" i="1" s="1"/>
  <c r="D135" i="1" a="1"/>
  <c r="D135" i="1"/>
  <c r="D136" i="1" a="1"/>
  <c r="D136" i="1" s="1"/>
  <c r="D137" i="1" a="1"/>
  <c r="D137" i="1" s="1"/>
  <c r="D138" i="1" a="1"/>
  <c r="D138" i="1" s="1"/>
  <c r="D139" i="1" a="1"/>
  <c r="D139" i="1"/>
  <c r="D140" i="1" a="1"/>
  <c r="D140" i="1" s="1"/>
  <c r="D141" i="1" a="1"/>
  <c r="D141" i="1" s="1"/>
  <c r="D142" i="1" a="1"/>
  <c r="D142" i="1" s="1"/>
  <c r="D143" i="1" a="1"/>
  <c r="D143" i="1"/>
  <c r="D144" i="1" a="1"/>
  <c r="D144" i="1" s="1"/>
  <c r="D145" i="1" a="1"/>
  <c r="D145" i="1" s="1"/>
  <c r="D146" i="1" a="1"/>
  <c r="D146" i="1" s="1"/>
  <c r="D147" i="1" a="1"/>
  <c r="D147" i="1"/>
  <c r="D148" i="1" a="1"/>
  <c r="D148" i="1" s="1"/>
  <c r="D149" i="1" a="1"/>
  <c r="D149" i="1" s="1"/>
  <c r="D150" i="1" a="1"/>
  <c r="D150" i="1" s="1"/>
  <c r="D151" i="1" a="1"/>
  <c r="D151" i="1"/>
  <c r="D152" i="1" a="1"/>
  <c r="D152" i="1" s="1"/>
  <c r="D153" i="1" a="1"/>
  <c r="D153" i="1" s="1"/>
  <c r="D154" i="1" a="1"/>
  <c r="D154" i="1" s="1"/>
  <c r="D155" i="1" a="1"/>
  <c r="D155" i="1"/>
  <c r="D156" i="1" a="1"/>
  <c r="D156" i="1" s="1"/>
  <c r="D157" i="1" a="1"/>
  <c r="D157" i="1" s="1"/>
  <c r="D158" i="1" a="1"/>
  <c r="D158" i="1" s="1"/>
  <c r="D159" i="1" a="1"/>
  <c r="D159" i="1"/>
  <c r="D160" i="1" a="1"/>
  <c r="D160" i="1" s="1"/>
  <c r="D161" i="1" a="1"/>
  <c r="D161" i="1" s="1"/>
  <c r="D162" i="1" a="1"/>
  <c r="D162" i="1" s="1"/>
  <c r="D163" i="1" a="1"/>
  <c r="D163" i="1"/>
  <c r="D164" i="1" a="1"/>
  <c r="D164" i="1" s="1"/>
  <c r="D165" i="1" a="1"/>
  <c r="D165" i="1" s="1"/>
  <c r="D166" i="1" a="1"/>
  <c r="D166" i="1" s="1"/>
  <c r="D167" i="1" a="1"/>
  <c r="D167" i="1"/>
  <c r="D168" i="1" a="1"/>
  <c r="D168" i="1" s="1"/>
  <c r="D169" i="1" a="1"/>
  <c r="D169" i="1" s="1"/>
  <c r="D170" i="1" a="1"/>
  <c r="D170" i="1" s="1"/>
  <c r="D171" i="1" a="1"/>
  <c r="D171" i="1"/>
  <c r="D172" i="1" a="1"/>
  <c r="D172" i="1" s="1"/>
  <c r="D173" i="1" a="1"/>
  <c r="D173" i="1" s="1"/>
  <c r="D174" i="1" a="1"/>
  <c r="D174" i="1" s="1"/>
  <c r="D175" i="1" a="1"/>
  <c r="D175" i="1"/>
  <c r="D176" i="1" a="1"/>
  <c r="D176" i="1" s="1"/>
  <c r="D177" i="1" a="1"/>
  <c r="D177" i="1" s="1"/>
  <c r="D178" i="1" a="1"/>
  <c r="D178" i="1" s="1"/>
  <c r="D179" i="1" a="1"/>
  <c r="D179" i="1"/>
  <c r="D180" i="1" a="1"/>
  <c r="D180" i="1" s="1"/>
  <c r="D181" i="1" a="1"/>
  <c r="D181" i="1" s="1"/>
  <c r="D182" i="1" a="1"/>
  <c r="D182" i="1" s="1"/>
  <c r="D183" i="1" a="1"/>
  <c r="D183" i="1"/>
  <c r="D184" i="1" a="1"/>
  <c r="D184" i="1" s="1"/>
  <c r="D185" i="1" a="1"/>
  <c r="D185" i="1" s="1"/>
  <c r="D186" i="1" a="1"/>
  <c r="D186" i="1" s="1"/>
  <c r="D187" i="1" a="1"/>
  <c r="D187" i="1"/>
  <c r="D188" i="1" a="1"/>
  <c r="D188" i="1" s="1"/>
  <c r="D189" i="1" a="1"/>
  <c r="D189" i="1" s="1"/>
  <c r="D190" i="1" a="1"/>
  <c r="D190" i="1" s="1"/>
  <c r="D191" i="1" a="1"/>
  <c r="D191" i="1"/>
  <c r="D192" i="1" a="1"/>
  <c r="D192" i="1" s="1"/>
  <c r="D193" i="1" a="1"/>
  <c r="D193" i="1" s="1"/>
  <c r="D194" i="1" a="1"/>
  <c r="D194" i="1" s="1"/>
  <c r="D195" i="1" a="1"/>
  <c r="D195" i="1"/>
  <c r="D196" i="1" a="1"/>
  <c r="D196" i="1" s="1"/>
  <c r="D197" i="1" a="1"/>
  <c r="D197" i="1" s="1"/>
  <c r="D198" i="1" a="1"/>
  <c r="D198" i="1" s="1"/>
  <c r="D199" i="1" a="1"/>
  <c r="D199" i="1"/>
  <c r="D200" i="1" a="1"/>
  <c r="D200" i="1" s="1"/>
  <c r="D201" i="1" a="1"/>
  <c r="D201" i="1" s="1"/>
  <c r="D202" i="1" a="1"/>
  <c r="D202" i="1" s="1"/>
  <c r="D203" i="1" a="1"/>
  <c r="D203" i="1"/>
  <c r="D204" i="1" a="1"/>
  <c r="D204" i="1" s="1"/>
  <c r="D205" i="1" a="1"/>
  <c r="D205" i="1" s="1"/>
  <c r="D206" i="1" a="1"/>
  <c r="D206" i="1" s="1"/>
  <c r="D207" i="1" a="1"/>
  <c r="D207" i="1"/>
  <c r="D208" i="1" a="1"/>
  <c r="D208" i="1" s="1"/>
  <c r="D209" i="1" a="1"/>
  <c r="D209" i="1" s="1"/>
  <c r="D210" i="1" a="1"/>
  <c r="D210" i="1" s="1"/>
  <c r="D211" i="1" a="1"/>
  <c r="D211" i="1"/>
  <c r="D212" i="1" a="1"/>
  <c r="D212" i="1" s="1"/>
  <c r="D213" i="1" a="1"/>
  <c r="D213" i="1" s="1"/>
  <c r="D214" i="1" a="1"/>
  <c r="D214" i="1" s="1"/>
  <c r="D215" i="1" a="1"/>
  <c r="D215" i="1"/>
  <c r="D216" i="1" a="1"/>
  <c r="D216" i="1" s="1"/>
  <c r="D217" i="1" a="1"/>
  <c r="D217" i="1" s="1"/>
  <c r="D218" i="1" a="1"/>
  <c r="D218" i="1" s="1"/>
  <c r="D219" i="1" a="1"/>
  <c r="D219" i="1"/>
  <c r="D220" i="1" a="1"/>
  <c r="D220" i="1" s="1"/>
  <c r="D221" i="1" a="1"/>
  <c r="D221" i="1" s="1"/>
  <c r="D222" i="1" a="1"/>
  <c r="D222" i="1" s="1"/>
  <c r="D223" i="1" a="1"/>
  <c r="D223" i="1"/>
  <c r="D224" i="1" a="1"/>
  <c r="D224" i="1" s="1"/>
  <c r="D225" i="1" a="1"/>
  <c r="D225" i="1" s="1"/>
  <c r="D226" i="1" a="1"/>
  <c r="D226" i="1" s="1"/>
  <c r="D227" i="1" a="1"/>
  <c r="D227" i="1"/>
  <c r="D228" i="1" a="1"/>
  <c r="D228" i="1" s="1"/>
  <c r="D229" i="1" a="1"/>
  <c r="D229" i="1" s="1"/>
  <c r="D230" i="1" a="1"/>
  <c r="D230" i="1" s="1"/>
  <c r="D231" i="1" a="1"/>
  <c r="D231" i="1"/>
  <c r="D232" i="1" a="1"/>
  <c r="D232" i="1" s="1"/>
  <c r="D233" i="1" a="1"/>
  <c r="D233" i="1" s="1"/>
  <c r="D234" i="1" a="1"/>
  <c r="D234" i="1" s="1"/>
  <c r="D235" i="1" a="1"/>
  <c r="D235" i="1"/>
  <c r="D236" i="1" a="1"/>
  <c r="D236" i="1" s="1"/>
  <c r="D237" i="1" a="1"/>
  <c r="D237" i="1" s="1"/>
  <c r="D238" i="1" a="1"/>
  <c r="D238" i="1" s="1"/>
  <c r="D239" i="1" a="1"/>
  <c r="D239" i="1"/>
  <c r="D240" i="1" a="1"/>
  <c r="D240" i="1" s="1"/>
  <c r="D241" i="1" a="1"/>
  <c r="D241" i="1" s="1"/>
  <c r="D242" i="1" a="1"/>
  <c r="D242" i="1" s="1"/>
  <c r="D243" i="1" a="1"/>
  <c r="D243" i="1"/>
  <c r="D244" i="1" a="1"/>
  <c r="D244" i="1" s="1"/>
  <c r="D245" i="1" a="1"/>
  <c r="D245" i="1" s="1"/>
  <c r="D246" i="1" a="1"/>
  <c r="D246" i="1" s="1"/>
  <c r="D247" i="1" a="1"/>
  <c r="D247" i="1"/>
  <c r="D248" i="1" a="1"/>
  <c r="D248" i="1" s="1"/>
  <c r="D249" i="1" a="1"/>
  <c r="D249" i="1" s="1"/>
  <c r="D250" i="1" a="1"/>
  <c r="D250" i="1" s="1"/>
  <c r="D251" i="1" a="1"/>
  <c r="D251" i="1"/>
  <c r="D252" i="1" a="1"/>
  <c r="D252" i="1" s="1"/>
  <c r="D253" i="1" a="1"/>
  <c r="D253" i="1" s="1"/>
  <c r="D254" i="1" a="1"/>
  <c r="D254" i="1" s="1"/>
  <c r="D255" i="1" a="1"/>
  <c r="D255" i="1"/>
  <c r="D256" i="1" a="1"/>
  <c r="D256" i="1" s="1"/>
  <c r="D257" i="1" a="1"/>
  <c r="D257" i="1" s="1"/>
  <c r="D258" i="1" a="1"/>
  <c r="D258" i="1" s="1"/>
  <c r="D259" i="1" a="1"/>
  <c r="D259" i="1" s="1"/>
  <c r="D260" i="1" a="1"/>
  <c r="D260" i="1"/>
  <c r="D261" i="1" a="1"/>
  <c r="D261" i="1" s="1"/>
  <c r="D262" i="1" a="1"/>
  <c r="D262" i="1"/>
  <c r="D263" i="1" a="1"/>
  <c r="D263" i="1" s="1"/>
  <c r="D264" i="1" a="1"/>
  <c r="D264" i="1"/>
  <c r="D265" i="1" a="1"/>
  <c r="D265" i="1" s="1"/>
  <c r="D266" i="1" a="1"/>
  <c r="D266" i="1" s="1"/>
  <c r="D267" i="1" a="1"/>
  <c r="D267" i="1" s="1"/>
  <c r="D268" i="1" a="1"/>
  <c r="D268" i="1"/>
  <c r="D269" i="1" a="1"/>
  <c r="D269" i="1" s="1"/>
  <c r="D270" i="1" a="1"/>
  <c r="D270" i="1"/>
  <c r="D271" i="1" a="1"/>
  <c r="D271" i="1" s="1"/>
  <c r="D272" i="1" a="1"/>
  <c r="D272" i="1"/>
  <c r="D273" i="1" a="1"/>
  <c r="D273" i="1" s="1"/>
  <c r="D274" i="1" a="1"/>
  <c r="D274" i="1" s="1"/>
  <c r="D275" i="1" a="1"/>
  <c r="D275" i="1" s="1"/>
  <c r="D276" i="1" a="1"/>
  <c r="D276" i="1"/>
  <c r="D277" i="1" a="1"/>
  <c r="D277" i="1" s="1"/>
  <c r="D278" i="1" a="1"/>
  <c r="D278" i="1"/>
  <c r="D279" i="1" a="1"/>
  <c r="D279" i="1" s="1"/>
  <c r="D280" i="1" a="1"/>
  <c r="D280" i="1"/>
  <c r="D281" i="1" a="1"/>
  <c r="D281" i="1" s="1"/>
  <c r="D282" i="1" a="1"/>
  <c r="D282" i="1" s="1"/>
  <c r="D283" i="1" a="1"/>
  <c r="D283" i="1" s="1"/>
  <c r="D284" i="1" a="1"/>
  <c r="D284" i="1"/>
  <c r="D285" i="1" a="1"/>
  <c r="D285" i="1" s="1"/>
  <c r="D286" i="1" a="1"/>
  <c r="D286" i="1"/>
  <c r="D287" i="1" a="1"/>
  <c r="D287" i="1" s="1"/>
  <c r="D288" i="1" a="1"/>
  <c r="D288" i="1"/>
  <c r="D289" i="1" a="1"/>
  <c r="D289" i="1" s="1"/>
  <c r="D290" i="1" a="1"/>
  <c r="D290" i="1" s="1"/>
  <c r="D291" i="1" a="1"/>
  <c r="D291" i="1" s="1"/>
  <c r="D292" i="1" a="1"/>
  <c r="D292" i="1"/>
  <c r="D293" i="1" a="1"/>
  <c r="D293" i="1" s="1"/>
  <c r="D294" i="1" a="1"/>
  <c r="D294" i="1"/>
  <c r="D295" i="1" a="1"/>
  <c r="D295" i="1" s="1"/>
  <c r="D296" i="1" a="1"/>
  <c r="D296" i="1"/>
  <c r="D297" i="1" a="1"/>
  <c r="D297" i="1" s="1"/>
  <c r="D298" i="1" a="1"/>
  <c r="D298" i="1" s="1"/>
  <c r="D299" i="1" a="1"/>
  <c r="D299" i="1" s="1"/>
  <c r="D300" i="1" a="1"/>
  <c r="D300" i="1"/>
  <c r="D301" i="1" a="1"/>
  <c r="D301" i="1" s="1"/>
  <c r="D302" i="1" a="1"/>
  <c r="D302" i="1"/>
  <c r="D303" i="1" a="1"/>
  <c r="D303" i="1" s="1"/>
  <c r="D304" i="1" a="1"/>
  <c r="D304" i="1"/>
  <c r="D305" i="1" a="1"/>
  <c r="D305" i="1" s="1"/>
  <c r="D306" i="1" a="1"/>
  <c r="D306" i="1" s="1"/>
  <c r="D307" i="1" a="1"/>
  <c r="D307" i="1" s="1"/>
  <c r="D308" i="1" a="1"/>
  <c r="D308" i="1"/>
  <c r="D309" i="1" a="1"/>
  <c r="D309" i="1" s="1"/>
  <c r="D310" i="1" a="1"/>
  <c r="D310" i="1"/>
  <c r="D311" i="1" a="1"/>
  <c r="D311" i="1" s="1"/>
  <c r="D312" i="1" a="1"/>
  <c r="D312" i="1"/>
  <c r="D313" i="1" a="1"/>
  <c r="D313" i="1" s="1"/>
  <c r="D314" i="1" a="1"/>
  <c r="D314" i="1" s="1"/>
  <c r="D315" i="1" a="1"/>
  <c r="D315" i="1" s="1"/>
  <c r="D316" i="1" a="1"/>
  <c r="D316" i="1"/>
  <c r="D317" i="1" a="1"/>
  <c r="D317" i="1" s="1"/>
  <c r="D318" i="1" a="1"/>
  <c r="D318" i="1"/>
  <c r="D319" i="1" a="1"/>
  <c r="D319" i="1" s="1"/>
  <c r="D320" i="1" a="1"/>
  <c r="D320" i="1"/>
  <c r="D321" i="1" a="1"/>
  <c r="D321" i="1" s="1"/>
  <c r="D322" i="1" a="1"/>
  <c r="D322" i="1" s="1"/>
  <c r="D323" i="1" a="1"/>
  <c r="D323" i="1" s="1"/>
  <c r="D324" i="1" a="1"/>
  <c r="D324" i="1"/>
  <c r="D325" i="1" a="1"/>
  <c r="D325" i="1" s="1"/>
  <c r="D326" i="1" a="1"/>
  <c r="D326" i="1"/>
  <c r="D327" i="1" a="1"/>
  <c r="D327" i="1" s="1"/>
  <c r="D328" i="1" a="1"/>
  <c r="D328" i="1"/>
  <c r="D329" i="1" a="1"/>
  <c r="D329" i="1" s="1"/>
  <c r="D330" i="1" a="1"/>
  <c r="D330" i="1" s="1"/>
  <c r="D331" i="1" a="1"/>
  <c r="D331" i="1" s="1"/>
  <c r="D332" i="1" a="1"/>
  <c r="D332" i="1"/>
  <c r="D333" i="1" a="1"/>
  <c r="D333" i="1" s="1"/>
  <c r="D334" i="1" a="1"/>
  <c r="D334" i="1"/>
  <c r="D335" i="1" a="1"/>
  <c r="D335" i="1" s="1"/>
  <c r="D336" i="1" a="1"/>
  <c r="D336" i="1"/>
  <c r="D337" i="1" a="1"/>
  <c r="D337" i="1" s="1"/>
  <c r="D338" i="1" a="1"/>
  <c r="D338" i="1" s="1"/>
  <c r="D339" i="1" a="1"/>
  <c r="D339" i="1" s="1"/>
  <c r="D340" i="1" a="1"/>
  <c r="D340" i="1"/>
  <c r="D341" i="1" a="1"/>
  <c r="D341" i="1" s="1"/>
  <c r="D342" i="1" a="1"/>
  <c r="D342" i="1"/>
  <c r="D343" i="1" a="1"/>
  <c r="D343" i="1" s="1"/>
  <c r="D344" i="1" a="1"/>
  <c r="D344" i="1"/>
  <c r="D345" i="1" a="1"/>
  <c r="D345" i="1" s="1"/>
  <c r="D346" i="1" a="1"/>
  <c r="D346" i="1" s="1"/>
  <c r="D347" i="1" a="1"/>
  <c r="D347" i="1" s="1"/>
  <c r="D348" i="1" a="1"/>
  <c r="D348" i="1"/>
  <c r="D349" i="1" a="1"/>
  <c r="D349" i="1" s="1"/>
  <c r="D350" i="1" a="1"/>
  <c r="D350" i="1"/>
  <c r="D351" i="1" a="1"/>
  <c r="D351" i="1" s="1"/>
  <c r="D352" i="1" a="1"/>
  <c r="D352" i="1"/>
  <c r="D353" i="1" a="1"/>
  <c r="D353" i="1" s="1"/>
  <c r="D354" i="1" a="1"/>
  <c r="D354" i="1" s="1"/>
  <c r="D355" i="1" a="1"/>
  <c r="D355" i="1" s="1"/>
  <c r="D356" i="1" a="1"/>
  <c r="D356" i="1"/>
  <c r="D357" i="1" a="1"/>
  <c r="D357" i="1" s="1"/>
  <c r="D358" i="1" a="1"/>
  <c r="D358" i="1"/>
  <c r="D359" i="1" a="1"/>
  <c r="D359" i="1" s="1"/>
  <c r="D360" i="1" a="1"/>
  <c r="D360" i="1"/>
  <c r="D361" i="1" a="1"/>
  <c r="D361" i="1" s="1"/>
  <c r="D362" i="1" a="1"/>
  <c r="D362" i="1" s="1"/>
  <c r="D363" i="1" a="1"/>
  <c r="D363" i="1" s="1"/>
  <c r="D364" i="1" a="1"/>
  <c r="D364" i="1"/>
  <c r="D365" i="1" a="1"/>
  <c r="D365" i="1" s="1"/>
  <c r="D366" i="1" a="1"/>
  <c r="D366" i="1"/>
  <c r="D367" i="1" a="1"/>
  <c r="D367" i="1" s="1"/>
  <c r="D368" i="1" a="1"/>
  <c r="D368" i="1"/>
  <c r="D369" i="1" a="1"/>
  <c r="D369" i="1" s="1"/>
  <c r="D370" i="1" a="1"/>
  <c r="D370" i="1" s="1"/>
  <c r="D371" i="1" a="1"/>
  <c r="D371" i="1" s="1"/>
  <c r="D372" i="1" a="1"/>
  <c r="D372" i="1"/>
  <c r="D373" i="1" a="1"/>
  <c r="D373" i="1" s="1"/>
  <c r="D374" i="1" a="1"/>
  <c r="D374" i="1"/>
  <c r="D375" i="1" a="1"/>
  <c r="D375" i="1" s="1"/>
  <c r="D376" i="1" a="1"/>
  <c r="D376" i="1"/>
  <c r="D377" i="1" a="1"/>
  <c r="D377" i="1" s="1"/>
  <c r="D378" i="1" a="1"/>
  <c r="D378" i="1" s="1"/>
  <c r="D379" i="1" a="1"/>
  <c r="D379" i="1" s="1"/>
  <c r="D380" i="1" a="1"/>
  <c r="D380" i="1"/>
  <c r="D381" i="1" a="1"/>
  <c r="D381" i="1" s="1"/>
  <c r="D382" i="1" a="1"/>
  <c r="D382" i="1"/>
  <c r="D383" i="1" a="1"/>
  <c r="D383" i="1" s="1"/>
  <c r="D384" i="1" a="1"/>
  <c r="D384" i="1"/>
  <c r="D385" i="1" a="1"/>
  <c r="D385" i="1" s="1"/>
  <c r="D386" i="1" a="1"/>
  <c r="D386" i="1" s="1"/>
  <c r="D387" i="1" a="1"/>
  <c r="D387" i="1"/>
  <c r="D388" i="1" a="1"/>
  <c r="D388" i="1" s="1"/>
  <c r="D389" i="1" a="1"/>
  <c r="D389" i="1"/>
  <c r="D390" i="1" a="1"/>
  <c r="D390" i="1" s="1"/>
  <c r="D391" i="1" a="1"/>
  <c r="D391" i="1"/>
  <c r="D392" i="1" a="1"/>
  <c r="D392" i="1" s="1"/>
  <c r="D393" i="1" a="1"/>
  <c r="D393" i="1"/>
  <c r="D394" i="1" a="1"/>
  <c r="D394" i="1" s="1"/>
  <c r="D395" i="1" a="1"/>
  <c r="D395" i="1"/>
  <c r="D396" i="1" a="1"/>
  <c r="D396" i="1" s="1"/>
  <c r="D397" i="1" a="1"/>
  <c r="D397" i="1"/>
  <c r="D398" i="1" a="1"/>
  <c r="D398" i="1" s="1"/>
  <c r="D399" i="1" a="1"/>
  <c r="D399" i="1"/>
  <c r="D400" i="1" a="1"/>
  <c r="D400" i="1" s="1"/>
  <c r="D401" i="1" a="1"/>
  <c r="D401" i="1"/>
  <c r="D402" i="1" a="1"/>
  <c r="D402" i="1" s="1"/>
  <c r="D403" i="1" a="1"/>
  <c r="D403" i="1"/>
  <c r="D404" i="1" a="1"/>
  <c r="D404" i="1" s="1"/>
  <c r="D405" i="1" a="1"/>
  <c r="D405" i="1"/>
  <c r="D406" i="1" a="1"/>
  <c r="D406" i="1" s="1"/>
  <c r="D407" i="1" a="1"/>
  <c r="D407" i="1"/>
  <c r="D408" i="1" a="1"/>
  <c r="D408" i="1" s="1"/>
  <c r="D409" i="1" a="1"/>
  <c r="D409" i="1"/>
  <c r="D410" i="1" a="1"/>
  <c r="D410" i="1" s="1"/>
  <c r="D411" i="1" a="1"/>
  <c r="D411" i="1"/>
  <c r="D412" i="1" a="1"/>
  <c r="D412" i="1" s="1"/>
  <c r="D413" i="1" a="1"/>
  <c r="D413" i="1"/>
  <c r="D414" i="1" a="1"/>
  <c r="D414" i="1" s="1"/>
  <c r="D415" i="1" a="1"/>
  <c r="D415" i="1"/>
  <c r="D416" i="1" a="1"/>
  <c r="D416" i="1" s="1"/>
  <c r="D417" i="1" a="1"/>
  <c r="D417" i="1"/>
  <c r="D418" i="1" a="1"/>
  <c r="D418" i="1" s="1"/>
  <c r="D419" i="1" a="1"/>
  <c r="D419" i="1"/>
  <c r="D420" i="1" a="1"/>
  <c r="D420" i="1" s="1"/>
  <c r="D421" i="1" a="1"/>
  <c r="D421" i="1"/>
  <c r="D422" i="1" a="1"/>
  <c r="D422" i="1" s="1"/>
  <c r="D423" i="1" a="1"/>
  <c r="D423" i="1"/>
  <c r="D424" i="1" a="1"/>
  <c r="D424" i="1" s="1"/>
  <c r="D425" i="1" a="1"/>
  <c r="D425" i="1"/>
  <c r="D426" i="1" a="1"/>
  <c r="D426" i="1" s="1"/>
  <c r="D427" i="1" a="1"/>
  <c r="D427" i="1"/>
  <c r="D428" i="1" a="1"/>
  <c r="D428" i="1" s="1"/>
  <c r="D429" i="1" a="1"/>
  <c r="D429" i="1"/>
  <c r="D430" i="1" a="1"/>
  <c r="D430" i="1" s="1"/>
  <c r="D431" i="1" a="1"/>
  <c r="D431" i="1"/>
  <c r="D432" i="1" a="1"/>
  <c r="D432" i="1" s="1"/>
  <c r="D433" i="1" a="1"/>
  <c r="D433" i="1"/>
  <c r="D434" i="1" a="1"/>
  <c r="D434" i="1" s="1"/>
  <c r="D435" i="1" a="1"/>
  <c r="D435" i="1"/>
  <c r="D436" i="1" a="1"/>
  <c r="D436" i="1" s="1"/>
  <c r="D437" i="1" a="1"/>
  <c r="D437" i="1"/>
  <c r="D438" i="1" a="1"/>
  <c r="D438" i="1" s="1"/>
  <c r="D439" i="1" a="1"/>
  <c r="D439" i="1"/>
  <c r="D440" i="1" a="1"/>
  <c r="D440" i="1" s="1"/>
  <c r="D441" i="1" a="1"/>
  <c r="D441" i="1"/>
  <c r="D442" i="1" a="1"/>
  <c r="D442" i="1" s="1"/>
  <c r="D443" i="1" a="1"/>
  <c r="D443" i="1"/>
  <c r="D444" i="1" a="1"/>
  <c r="D444" i="1" s="1"/>
  <c r="D445" i="1" a="1"/>
  <c r="D445" i="1"/>
  <c r="D446" i="1" a="1"/>
  <c r="D446" i="1" s="1"/>
  <c r="D447" i="1" a="1"/>
  <c r="D447" i="1"/>
  <c r="D448" i="1" a="1"/>
  <c r="D448" i="1" s="1"/>
  <c r="D449" i="1" a="1"/>
  <c r="D449" i="1"/>
  <c r="D450" i="1" a="1"/>
  <c r="D450" i="1" s="1"/>
  <c r="D451" i="1" a="1"/>
  <c r="D451" i="1"/>
  <c r="D452" i="1" a="1"/>
  <c r="D452" i="1" s="1"/>
  <c r="D453" i="1" a="1"/>
  <c r="D453" i="1"/>
  <c r="D454" i="1" a="1"/>
  <c r="D454" i="1" s="1"/>
  <c r="D455" i="1" a="1"/>
  <c r="D455" i="1"/>
  <c r="D456" i="1" a="1"/>
  <c r="D456" i="1" s="1"/>
  <c r="D457" i="1" a="1"/>
  <c r="D457" i="1"/>
  <c r="D458" i="1" a="1"/>
  <c r="D458" i="1" s="1"/>
  <c r="D459" i="1" a="1"/>
  <c r="D459" i="1"/>
  <c r="D460" i="1" a="1"/>
  <c r="D460" i="1" s="1"/>
  <c r="D461" i="1" a="1"/>
  <c r="D461" i="1"/>
  <c r="D462" i="1" a="1"/>
  <c r="D462" i="1" s="1"/>
  <c r="D463" i="1" a="1"/>
  <c r="D463" i="1"/>
  <c r="D464" i="1" a="1"/>
  <c r="D464" i="1" s="1"/>
  <c r="D465" i="1" a="1"/>
  <c r="D465" i="1"/>
  <c r="D466" i="1" a="1"/>
  <c r="D466" i="1" s="1"/>
  <c r="D467" i="1" a="1"/>
  <c r="D467" i="1"/>
  <c r="D468" i="1" a="1"/>
  <c r="D468" i="1" s="1"/>
  <c r="D469" i="1" a="1"/>
  <c r="D469" i="1"/>
  <c r="D470" i="1" a="1"/>
  <c r="D470" i="1" s="1"/>
  <c r="D471" i="1" a="1"/>
  <c r="D471" i="1"/>
  <c r="D472" i="1" a="1"/>
  <c r="D472" i="1" s="1"/>
  <c r="D473" i="1" a="1"/>
  <c r="D473" i="1"/>
  <c r="D474" i="1" a="1"/>
  <c r="D474" i="1" s="1"/>
  <c r="D475" i="1" a="1"/>
  <c r="D475" i="1"/>
  <c r="D476" i="1" a="1"/>
  <c r="D476" i="1" s="1"/>
  <c r="D477" i="1" a="1"/>
  <c r="D477" i="1"/>
  <c r="D478" i="1" a="1"/>
  <c r="D478" i="1" s="1"/>
  <c r="D479" i="1" a="1"/>
  <c r="D479" i="1"/>
  <c r="D480" i="1" a="1"/>
  <c r="D480" i="1" s="1"/>
  <c r="D481" i="1" a="1"/>
  <c r="D481" i="1"/>
  <c r="D482" i="1" a="1"/>
  <c r="D482" i="1" s="1"/>
  <c r="D483" i="1" a="1"/>
  <c r="D483" i="1"/>
  <c r="D484" i="1" a="1"/>
  <c r="D484" i="1" s="1"/>
  <c r="D485" i="1" a="1"/>
  <c r="D485" i="1"/>
  <c r="D486" i="1" a="1"/>
  <c r="D486" i="1" s="1"/>
  <c r="D487" i="1" a="1"/>
  <c r="D487" i="1"/>
  <c r="D488" i="1" a="1"/>
  <c r="D488" i="1" s="1"/>
  <c r="D489" i="1" a="1"/>
  <c r="D489" i="1"/>
  <c r="D490" i="1" a="1"/>
  <c r="D490" i="1" s="1"/>
  <c r="D491" i="1" a="1"/>
  <c r="D491" i="1"/>
  <c r="D492" i="1" a="1"/>
  <c r="D492" i="1" s="1"/>
  <c r="D493" i="1" a="1"/>
  <c r="D493" i="1"/>
  <c r="D494" i="1" a="1"/>
  <c r="D494" i="1" s="1"/>
  <c r="D495" i="1" a="1"/>
  <c r="D495" i="1"/>
  <c r="D496" i="1" a="1"/>
  <c r="D496" i="1" s="1"/>
  <c r="D497" i="1" a="1"/>
  <c r="D497" i="1"/>
  <c r="D498" i="1" a="1"/>
  <c r="D498" i="1" s="1"/>
  <c r="D499" i="1" a="1"/>
  <c r="D499" i="1"/>
  <c r="D500" i="1" a="1"/>
  <c r="D500" i="1" s="1"/>
  <c r="D501" i="1" a="1"/>
  <c r="D501" i="1"/>
  <c r="D502" i="1" a="1"/>
  <c r="D502" i="1" s="1"/>
  <c r="D503" i="1" a="1"/>
  <c r="D503" i="1"/>
  <c r="D504" i="1" a="1"/>
  <c r="D504" i="1" s="1"/>
  <c r="D505" i="1" a="1"/>
  <c r="D505" i="1"/>
  <c r="D506" i="1" a="1"/>
  <c r="D506" i="1" s="1"/>
  <c r="D507" i="1" a="1"/>
  <c r="D507" i="1"/>
  <c r="D508" i="1" a="1"/>
  <c r="D508" i="1" s="1"/>
  <c r="D509" i="1" a="1"/>
  <c r="D509" i="1"/>
  <c r="D510" i="1" a="1"/>
  <c r="D510" i="1" s="1"/>
  <c r="D511" i="1" a="1"/>
  <c r="D511" i="1"/>
  <c r="D512" i="1" a="1"/>
  <c r="D512" i="1" s="1"/>
  <c r="D513" i="1" a="1"/>
  <c r="D513" i="1"/>
  <c r="D514" i="1" a="1"/>
  <c r="D514" i="1" s="1"/>
  <c r="D515" i="1" a="1"/>
  <c r="D515" i="1"/>
  <c r="D516" i="1" a="1"/>
  <c r="D516" i="1" s="1"/>
  <c r="D517" i="1" a="1"/>
  <c r="D517" i="1"/>
  <c r="D518" i="1" a="1"/>
  <c r="D518" i="1" s="1"/>
  <c r="D519" i="1" a="1"/>
  <c r="D519" i="1"/>
  <c r="D520" i="1" a="1"/>
  <c r="D520" i="1" s="1"/>
  <c r="D521" i="1" a="1"/>
  <c r="D521" i="1"/>
  <c r="D522" i="1" a="1"/>
  <c r="D522" i="1" s="1"/>
  <c r="D523" i="1" a="1"/>
  <c r="D523" i="1"/>
  <c r="D524" i="1" a="1"/>
  <c r="D524" i="1" s="1"/>
  <c r="D525" i="1" a="1"/>
  <c r="D525" i="1"/>
  <c r="D526" i="1" a="1"/>
  <c r="D526" i="1" s="1"/>
  <c r="D527" i="1" a="1"/>
  <c r="D527" i="1"/>
  <c r="D528" i="1" a="1"/>
  <c r="D528" i="1" s="1"/>
  <c r="D529" i="1" a="1"/>
  <c r="D529" i="1"/>
  <c r="D530" i="1" a="1"/>
  <c r="D530" i="1" s="1"/>
  <c r="D531" i="1" a="1"/>
  <c r="D531" i="1"/>
  <c r="D532" i="1" a="1"/>
  <c r="D532" i="1" s="1"/>
  <c r="D533" i="1" a="1"/>
  <c r="D533" i="1"/>
  <c r="D534" i="1" a="1"/>
  <c r="D534" i="1" s="1"/>
  <c r="D535" i="1" a="1"/>
  <c r="D535" i="1"/>
  <c r="D536" i="1" a="1"/>
  <c r="D536" i="1" s="1"/>
  <c r="D537" i="1" a="1"/>
  <c r="D537" i="1"/>
  <c r="D538" i="1" a="1"/>
  <c r="D538" i="1" s="1"/>
  <c r="D539" i="1" a="1"/>
  <c r="D539" i="1"/>
  <c r="D540" i="1" a="1"/>
  <c r="D540" i="1" s="1"/>
  <c r="D541" i="1" a="1"/>
  <c r="D541" i="1"/>
  <c r="D542" i="1" a="1"/>
  <c r="D542" i="1" s="1"/>
  <c r="D543" i="1" a="1"/>
  <c r="D543" i="1"/>
  <c r="D544" i="1" a="1"/>
  <c r="D544" i="1" s="1"/>
  <c r="D545" i="1" a="1"/>
  <c r="D545" i="1"/>
  <c r="D546" i="1" a="1"/>
  <c r="D546" i="1" s="1"/>
  <c r="D547" i="1" a="1"/>
  <c r="D547" i="1"/>
  <c r="D548" i="1" a="1"/>
  <c r="D548" i="1" s="1"/>
  <c r="D549" i="1" a="1"/>
  <c r="D549" i="1"/>
  <c r="D550" i="1" a="1"/>
  <c r="D550" i="1" s="1"/>
  <c r="D551" i="1" a="1"/>
  <c r="D551" i="1"/>
  <c r="D552" i="1" a="1"/>
  <c r="D552" i="1" s="1"/>
  <c r="D553" i="1" a="1"/>
  <c r="D553" i="1"/>
  <c r="D554" i="1" a="1"/>
  <c r="D554" i="1" s="1"/>
  <c r="D555" i="1" a="1"/>
  <c r="D555" i="1"/>
  <c r="D556" i="1" a="1"/>
  <c r="D556" i="1" s="1"/>
  <c r="D557" i="1" a="1"/>
  <c r="D557" i="1"/>
  <c r="D558" i="1" a="1"/>
  <c r="D558" i="1" s="1"/>
  <c r="D559" i="1" a="1"/>
  <c r="D559" i="1"/>
  <c r="D560" i="1" a="1"/>
  <c r="D560" i="1" s="1"/>
  <c r="D561" i="1" a="1"/>
  <c r="D561" i="1"/>
  <c r="D562" i="1" a="1"/>
  <c r="D562" i="1" s="1"/>
  <c r="D563" i="1" a="1"/>
  <c r="D563" i="1"/>
  <c r="D564" i="1" a="1"/>
  <c r="D564" i="1" s="1"/>
  <c r="D565" i="1" a="1"/>
  <c r="D565" i="1"/>
  <c r="D566" i="1" a="1"/>
  <c r="D566" i="1" s="1"/>
  <c r="D567" i="1" a="1"/>
  <c r="D567" i="1"/>
  <c r="D568" i="1" a="1"/>
  <c r="D568" i="1" s="1"/>
  <c r="D569" i="1" a="1"/>
  <c r="D569" i="1"/>
  <c r="D570" i="1" a="1"/>
  <c r="D570" i="1" s="1"/>
  <c r="D571" i="1" a="1"/>
  <c r="D571" i="1"/>
  <c r="D572" i="1" a="1"/>
  <c r="D572" i="1" s="1"/>
  <c r="D573" i="1" a="1"/>
  <c r="D573" i="1"/>
  <c r="D574" i="1" a="1"/>
  <c r="D574" i="1" s="1"/>
  <c r="D575" i="1" a="1"/>
  <c r="D575" i="1"/>
  <c r="D576" i="1" a="1"/>
  <c r="D576" i="1" s="1"/>
  <c r="D577" i="1" a="1"/>
  <c r="D577" i="1"/>
  <c r="D4" i="1" a="1"/>
  <c r="D4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4" i="1"/>
  <c r="F4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3" i="1" a="1"/>
  <c r="D3" i="1" s="1"/>
</calcChain>
</file>

<file path=xl/sharedStrings.xml><?xml version="1.0" encoding="utf-8"?>
<sst xmlns="http://schemas.openxmlformats.org/spreadsheetml/2006/main" count="1153" uniqueCount="584">
  <si>
    <t>Код</t>
  </si>
  <si>
    <t>Наименование</t>
  </si>
  <si>
    <t>Производитель</t>
  </si>
  <si>
    <t xml:space="preserve">Арка внутренняя 2108 левая </t>
  </si>
  <si>
    <t>ОАО "АВТОВАЗ"</t>
  </si>
  <si>
    <t xml:space="preserve">Арка внутренняя 2108 правая </t>
  </si>
  <si>
    <t xml:space="preserve">Арка внутренняя 2110 левая </t>
  </si>
  <si>
    <t xml:space="preserve">Арка внутренняя 2110 правая </t>
  </si>
  <si>
    <t>Арка наружная 2108 левая</t>
  </si>
  <si>
    <t>Тольятти</t>
  </si>
  <si>
    <t xml:space="preserve">Арка наружная 2108 правая </t>
  </si>
  <si>
    <t>Арка наружная 2110 левая</t>
  </si>
  <si>
    <t>Арка наружная 2110 правая</t>
  </si>
  <si>
    <t>Арка наружная 2121 левая</t>
  </si>
  <si>
    <t>Арка наружная 2121 правая</t>
  </si>
  <si>
    <t>Боковина 2123 порог (левый)</t>
  </si>
  <si>
    <t>Боковина 2123 порог (правый)</t>
  </si>
  <si>
    <t xml:space="preserve">Брызговик 2108 левый </t>
  </si>
  <si>
    <t xml:space="preserve">Брызговик 2110 правый (без лонжерона) </t>
  </si>
  <si>
    <t xml:space="preserve">Дверь 1117 задняя (левая) </t>
  </si>
  <si>
    <t xml:space="preserve">Дверь 1118 задняя (левая) </t>
  </si>
  <si>
    <t xml:space="preserve">Дверь 1118 передняя (правая) </t>
  </si>
  <si>
    <t>Дверь 1118/2190 задняя (левая)  (665)</t>
  </si>
  <si>
    <t xml:space="preserve">Дверь 2109 задняя (левая) </t>
  </si>
  <si>
    <t xml:space="preserve">Дверь 2109 задняя (правая) </t>
  </si>
  <si>
    <t xml:space="preserve">Дверь 2109 передняя (левая) </t>
  </si>
  <si>
    <t>ООО "ПО Начало"</t>
  </si>
  <si>
    <t xml:space="preserve">Дверь 2109 передняя (правая) </t>
  </si>
  <si>
    <t xml:space="preserve">Дверь 2110/2170/72 задняя (левая) </t>
  </si>
  <si>
    <t xml:space="preserve">Дверь 2110/2170/72 задняя (правая) </t>
  </si>
  <si>
    <t xml:space="preserve">Дверь 2111/2171 задняя (левая) </t>
  </si>
  <si>
    <t xml:space="preserve">Дверь 2111/2171 задняя (правая) </t>
  </si>
  <si>
    <t xml:space="preserve">Дверь 2114 задняя (левая) </t>
  </si>
  <si>
    <t>Дверь 2114 задняя (левая)  (192)</t>
  </si>
  <si>
    <t>Дверь 2114 задняя (правая)  (192)</t>
  </si>
  <si>
    <t xml:space="preserve">Дверь 2114 передняя (левая) </t>
  </si>
  <si>
    <t>Дверь 2114 передняя (левая)  (690)</t>
  </si>
  <si>
    <t>Дверь 2120 боковая (правая)</t>
  </si>
  <si>
    <t>Дверь 2123 задняя (правая) н/о</t>
  </si>
  <si>
    <t xml:space="preserve">Дверь задка 2108 </t>
  </si>
  <si>
    <t xml:space="preserve">Дверь задка 2114 </t>
  </si>
  <si>
    <t>Дверь задка 2114  (391)</t>
  </si>
  <si>
    <t xml:space="preserve">Дверь задка 21213 </t>
  </si>
  <si>
    <t>Дверь задка 21213  (140)</t>
  </si>
  <si>
    <t xml:space="preserve">Днище 2108 </t>
  </si>
  <si>
    <t xml:space="preserve">Капот 1118 </t>
  </si>
  <si>
    <t xml:space="preserve">Капот 2107 </t>
  </si>
  <si>
    <t>Капот 2107  (уценка)</t>
  </si>
  <si>
    <t xml:space="preserve">Капот 21083 </t>
  </si>
  <si>
    <t>Капот 21083  (уценка)</t>
  </si>
  <si>
    <t xml:space="preserve">Капот 2110 </t>
  </si>
  <si>
    <t>Капот 2110  (690)</t>
  </si>
  <si>
    <t>Капот 2110  (360)</t>
  </si>
  <si>
    <t>Капот 2110  (105)</t>
  </si>
  <si>
    <t xml:space="preserve">Капот 2114 </t>
  </si>
  <si>
    <t>Капот 2114  (уценка)</t>
  </si>
  <si>
    <t>Капот 2114  (627)</t>
  </si>
  <si>
    <t>Капот 2114  (630)</t>
  </si>
  <si>
    <t>Капот 2114  (665)</t>
  </si>
  <si>
    <t>Капот 2114  (281)</t>
  </si>
  <si>
    <t>Капот 2114  (606)</t>
  </si>
  <si>
    <t>Капот 2114  (387)</t>
  </si>
  <si>
    <t>Капот 2114  (192)</t>
  </si>
  <si>
    <t>Капот 2114  (301)</t>
  </si>
  <si>
    <t xml:space="preserve">Капот 21213 </t>
  </si>
  <si>
    <t xml:space="preserve">Капот 2170 </t>
  </si>
  <si>
    <t>Капот 2170  (240)</t>
  </si>
  <si>
    <t>Капот 2170  (665)</t>
  </si>
  <si>
    <t xml:space="preserve">Капот 2190/Калина 2 </t>
  </si>
  <si>
    <t>Капот 2190/Калина 2  (651)</t>
  </si>
  <si>
    <t>Кронштейн крепления переднего крыла 2190</t>
  </si>
  <si>
    <t>Кронштейн крепления переднего крыла верхний 2170 (лев.)</t>
  </si>
  <si>
    <t>Кронштейн крепления переднего крыла верхний 2170 (прав.)</t>
  </si>
  <si>
    <t>Кронштейн крепления противотуманных фар ( универсальный) (0806)</t>
  </si>
  <si>
    <t>ООО"Техно Сфера"</t>
  </si>
  <si>
    <t>Кронштейн крепления фар 2110 (2006 г.)</t>
  </si>
  <si>
    <t>Кронштейн поддомкратника 2121 (левый)</t>
  </si>
  <si>
    <t>Кронштейн поддомкратника 2121 (правый)</t>
  </si>
  <si>
    <t>Кронштейн реактивной тяги 2101 с усилителем</t>
  </si>
  <si>
    <t>Кронштейн реактивной тяги 2121 с усилителем</t>
  </si>
  <si>
    <t>Кронштейн рычага подвески 2108/10 (2 шт)</t>
  </si>
  <si>
    <t>Кронштейн салазок сидения 2101/07</t>
  </si>
  <si>
    <t>Кронштейн салазок сидения 2108</t>
  </si>
  <si>
    <t xml:space="preserve">Крыло 1118 заднее (правое) </t>
  </si>
  <si>
    <t xml:space="preserve">Крыло 1118 переднее (левое) </t>
  </si>
  <si>
    <t xml:space="preserve">Крыло 1118 переднее (правое) </t>
  </si>
  <si>
    <t>Крыло 1118 переднее (правое)  (413)</t>
  </si>
  <si>
    <t>Крыло 1118 переднее (правое)  (650)</t>
  </si>
  <si>
    <t xml:space="preserve">Крыло 2105 заднее (левое) </t>
  </si>
  <si>
    <t xml:space="preserve">Крыло 2105 заднее (правое) </t>
  </si>
  <si>
    <t xml:space="preserve">Крыло 2105 переднее (левое) </t>
  </si>
  <si>
    <t xml:space="preserve">Крыло 2105 переднее (правое) </t>
  </si>
  <si>
    <t xml:space="preserve">Крыло 2106 заднее (левое) </t>
  </si>
  <si>
    <t xml:space="preserve">Крыло 2106 заднее (правое) </t>
  </si>
  <si>
    <t xml:space="preserve">Крыло 2106 переднее (левое) </t>
  </si>
  <si>
    <t xml:space="preserve">Крыло 2106 переднее (правое) </t>
  </si>
  <si>
    <t xml:space="preserve">Крыло 21083 переднее (левое) </t>
  </si>
  <si>
    <t xml:space="preserve">Крыло 21083 переднее (правое) </t>
  </si>
  <si>
    <t>Крыло 21083 переднее (правое)  (606)</t>
  </si>
  <si>
    <t>Крыло 2109/2114 заднее (левое)</t>
  </si>
  <si>
    <t>Крыло 2109/2114 заднее (правое)</t>
  </si>
  <si>
    <t xml:space="preserve">Крыло 21099 заднее (левое) </t>
  </si>
  <si>
    <t xml:space="preserve">Крыло 2110 заднее (левое) </t>
  </si>
  <si>
    <t xml:space="preserve">Крыло 2110 заднее (правое) </t>
  </si>
  <si>
    <t xml:space="preserve">Крыло 2110 переднее (левое) </t>
  </si>
  <si>
    <t>Крыло 2110 переднее (левое)  (371)</t>
  </si>
  <si>
    <t>Крыло 2110 переднее (левое)  (385)</t>
  </si>
  <si>
    <t>Крыло 2110 переднее (левое)  (281)</t>
  </si>
  <si>
    <t>Крыло 2110 переднее (левое)  (606)</t>
  </si>
  <si>
    <t>Крыло 2110 переднее (левое)  (690)</t>
  </si>
  <si>
    <t>Крыло 2110 переднее (левое)  (360)</t>
  </si>
  <si>
    <t xml:space="preserve">Крыло 2110 переднее (правое) </t>
  </si>
  <si>
    <t>Крыло 2110 переднее (правое)  (630)</t>
  </si>
  <si>
    <t>Крыло 2110 переднее (правое)  (280)</t>
  </si>
  <si>
    <t>Крыло 2110 переднее (правое)  (606)</t>
  </si>
  <si>
    <t>Крыло 2110 переднее (правое)  (387)</t>
  </si>
  <si>
    <t>Крыло 2110 переднее (правое)  (690)</t>
  </si>
  <si>
    <t>Крыло 2110 переднее (правое)  (360)</t>
  </si>
  <si>
    <t>Крыло 2110 переднее (правое)  (408)</t>
  </si>
  <si>
    <t>Крыло 21103 переднее (левое)</t>
  </si>
  <si>
    <t>Крыло 21103 переднее (правое)</t>
  </si>
  <si>
    <t xml:space="preserve">Крыло 2112 заднее (левое) </t>
  </si>
  <si>
    <t xml:space="preserve">Крыло 2112 заднее (правое) </t>
  </si>
  <si>
    <t xml:space="preserve">Крыло 2115 заднее (левое) </t>
  </si>
  <si>
    <t xml:space="preserve">Крыло 2115 переднее (левое) </t>
  </si>
  <si>
    <t>Крыло 2115 переднее (левое)  (240)</t>
  </si>
  <si>
    <t>Крыло 2115 переднее (левое)  (385)</t>
  </si>
  <si>
    <t>Крыло 2115 переднее (левое)  (630)</t>
  </si>
  <si>
    <t>Крыло 2115 переднее (левое)  (665)</t>
  </si>
  <si>
    <t>Крыло 2115 переднее (левое)  (606)</t>
  </si>
  <si>
    <t>Крыло 2115 переднее (левое)  (429)</t>
  </si>
  <si>
    <t>Крыло 2115 переднее (левое)  (192)</t>
  </si>
  <si>
    <t>Крыло 2115 переднее (левое)  (640)</t>
  </si>
  <si>
    <t>Крыло 2115 переднее (левое)  (690)</t>
  </si>
  <si>
    <t xml:space="preserve">Крыло 2115 переднее (правое) </t>
  </si>
  <si>
    <t>Крыло 2115 переднее (правое)  (347)</t>
  </si>
  <si>
    <t>Крыло 2115 переднее (правое)  (630)</t>
  </si>
  <si>
    <t>Крыло 2115 переднее (правое)  (665)</t>
  </si>
  <si>
    <t>Крыло 2115 переднее (правое)  (281)</t>
  </si>
  <si>
    <t>Крыло 2115 переднее (правое)  (606)</t>
  </si>
  <si>
    <t>Крыло 2115 переднее (правое)  (192)</t>
  </si>
  <si>
    <t>Крыло 2115 переднее (правое)  (448)</t>
  </si>
  <si>
    <t>Крыло 2115 переднее (правое)  (690)</t>
  </si>
  <si>
    <t xml:space="preserve">Крыло 2121 переднее (левое) </t>
  </si>
  <si>
    <t xml:space="preserve">Крыло 2121 переднее (правое) </t>
  </si>
  <si>
    <t>Крыло 2123 н/о переднее (левое)</t>
  </si>
  <si>
    <t>Крыло 2123 н/о переднее (левое)  (204)</t>
  </si>
  <si>
    <t>Крыло 2123 н/о переднее (правое)</t>
  </si>
  <si>
    <t xml:space="preserve">Крыло 2170 переднее (левое) </t>
  </si>
  <si>
    <t>Крыло 2170 переднее (левое)  (240)</t>
  </si>
  <si>
    <t>Крыло 2170 переднее (левое)  (630)</t>
  </si>
  <si>
    <t>Крыло 2170 переднее (левое)  (665)</t>
  </si>
  <si>
    <t>Крыло 2170 переднее (левое)  (606)</t>
  </si>
  <si>
    <t xml:space="preserve">Крыло 2170 переднее (правое) </t>
  </si>
  <si>
    <t>Крыло 2170 переднее (правое)  (125)</t>
  </si>
  <si>
    <t>Крыло 2170 переднее (правое)  (240)</t>
  </si>
  <si>
    <t>Крыло 2170 переднее (правое)  (665)</t>
  </si>
  <si>
    <t>Крыло 2170 переднее (правое)  (606)</t>
  </si>
  <si>
    <t>Крыло 2170 переднее (правое)  (690)</t>
  </si>
  <si>
    <t>Крыло 2170 переднее (правое)  (360)</t>
  </si>
  <si>
    <t>Крыло 21704 переднее (левое)  (429)</t>
  </si>
  <si>
    <t xml:space="preserve">Крыло 2190 переднее (левое) </t>
  </si>
  <si>
    <t>Крыло 2190 переднее (левое)  (651)</t>
  </si>
  <si>
    <t xml:space="preserve">Крыло 2190 переднее (правое) </t>
  </si>
  <si>
    <t>Крыло 2190 переднее (правое)  (117)</t>
  </si>
  <si>
    <t>Крыло 2190 переднее (правое)  (790)</t>
  </si>
  <si>
    <t xml:space="preserve">Крыша 2108 </t>
  </si>
  <si>
    <t xml:space="preserve">Крыша 21099 </t>
  </si>
  <si>
    <t xml:space="preserve">Крыша 2112 </t>
  </si>
  <si>
    <t>Крыша 2123  н/о</t>
  </si>
  <si>
    <t xml:space="preserve">Крышка багажника 2115 </t>
  </si>
  <si>
    <t>Крышка багажника 2115  (391)</t>
  </si>
  <si>
    <t xml:space="preserve">Крышка багажника 2190 </t>
  </si>
  <si>
    <t>Лонжерон 2103 багажника правый</t>
  </si>
  <si>
    <t xml:space="preserve">Лонжерон 2108 задний левый </t>
  </si>
  <si>
    <t xml:space="preserve">Лонжерон 2108 задний правый </t>
  </si>
  <si>
    <t xml:space="preserve">Лонжерон 2108 передний (левый) </t>
  </si>
  <si>
    <t xml:space="preserve">Лонжерон 21099 задний левый </t>
  </si>
  <si>
    <t xml:space="preserve">Лонжерон 21099 задний правый </t>
  </si>
  <si>
    <t>Лонжерон 2110 задний левый</t>
  </si>
  <si>
    <t>Лонжерон 2110 задний правый</t>
  </si>
  <si>
    <t>Лонжерон 2110 левый перед.(без брызговика)</t>
  </si>
  <si>
    <t>Лонжерон 2110 правый перед. (без брызговика)</t>
  </si>
  <si>
    <t>Лонжерон 2121 передний</t>
  </si>
  <si>
    <t xml:space="preserve">Лючок бензобака 2108 </t>
  </si>
  <si>
    <t xml:space="preserve">Лючок бензобака 2110 </t>
  </si>
  <si>
    <t xml:space="preserve">Лючок бензобака 2115 </t>
  </si>
  <si>
    <t xml:space="preserve">Накладка двери 2109 задняя (левая) </t>
  </si>
  <si>
    <t xml:space="preserve">Накладка двери 2109 задняя (правая) </t>
  </si>
  <si>
    <t xml:space="preserve">Накладка двери 2109 передняя (левая) </t>
  </si>
  <si>
    <t xml:space="preserve">Накладка двери 2109 передняя (правая) </t>
  </si>
  <si>
    <t>Накладка двери 2123 передняя (правая)</t>
  </si>
  <si>
    <t xml:space="preserve">Панель брызговика 2108 правая </t>
  </si>
  <si>
    <t xml:space="preserve">Панель брызговика 2110 правая </t>
  </si>
  <si>
    <t xml:space="preserve">Панель задняя 1118 </t>
  </si>
  <si>
    <t xml:space="preserve">Панель задняя 1119 </t>
  </si>
  <si>
    <t>Панель задняя 2106</t>
  </si>
  <si>
    <t>Ижевск</t>
  </si>
  <si>
    <t xml:space="preserve">Панель задняя 2108 </t>
  </si>
  <si>
    <t xml:space="preserve">Панель задняя 2110 </t>
  </si>
  <si>
    <t>Панель задняя 2121</t>
  </si>
  <si>
    <t xml:space="preserve">Панель задняя 21213 </t>
  </si>
  <si>
    <t>Панель передняя 1118 (верх.)</t>
  </si>
  <si>
    <t xml:space="preserve">Панель передняя 2105 </t>
  </si>
  <si>
    <t xml:space="preserve">Панель передняя 2106 </t>
  </si>
  <si>
    <t xml:space="preserve">Панель передняя 2107 </t>
  </si>
  <si>
    <t xml:space="preserve">Панель передняя 2108 (верхняя) </t>
  </si>
  <si>
    <t xml:space="preserve">Панель передняя 2108 (нижняя) </t>
  </si>
  <si>
    <t>Панель передняя 2110 (в сборе)  с/о</t>
  </si>
  <si>
    <t xml:space="preserve">Панель передняя 2110/2170 г.в с 2006 г (в сборе) </t>
  </si>
  <si>
    <t xml:space="preserve">Панель передняя 21213 (облиц. радиатора) </t>
  </si>
  <si>
    <t xml:space="preserve">Панель передняя 21213 (рамка радиатора) </t>
  </si>
  <si>
    <t>Панель передняя 2190 (в сборе)</t>
  </si>
  <si>
    <t xml:space="preserve">Панель передняя 2190 (рамка радиатора нижняя) </t>
  </si>
  <si>
    <t>Панель рамки радиатора 2123</t>
  </si>
  <si>
    <t>Панель угловая 21213 (правая)</t>
  </si>
  <si>
    <t>Площадка под АКБ 2108</t>
  </si>
  <si>
    <t>Поддомкратник 2101 задний в сборе (левый)</t>
  </si>
  <si>
    <t>Поддомкратник 2101 задний в сборе (правый)</t>
  </si>
  <si>
    <t>Поддомкратник 2101 перед. в сборе (левый)</t>
  </si>
  <si>
    <t>Поддомкратник 2101 перед. в сборе (правый)</t>
  </si>
  <si>
    <t>Поддомкратник 2101 перед.с усилителем (левый)</t>
  </si>
  <si>
    <t>Поддомкратник 2101 перед.с усилителем (правый)</t>
  </si>
  <si>
    <t>Поддомкратник 2108 задний (левый)</t>
  </si>
  <si>
    <t>Поддомкратник 2108 задний (правый)</t>
  </si>
  <si>
    <t xml:space="preserve">Поддомкратник 2108 перед. левый </t>
  </si>
  <si>
    <t xml:space="preserve">Поддомкратник 2108 перед. правый </t>
  </si>
  <si>
    <t xml:space="preserve">Поддомкратник 2110 перед. левый </t>
  </si>
  <si>
    <t xml:space="preserve">Поддомкратник 2110 перед. правый </t>
  </si>
  <si>
    <t>Поддомкратник 2121 задний</t>
  </si>
  <si>
    <t>Поддомкратник 2121 перед.</t>
  </si>
  <si>
    <t xml:space="preserve">Пол багажника 2110 </t>
  </si>
  <si>
    <t>Полик багажника 2110 (лев.)</t>
  </si>
  <si>
    <t>Полик багажника 2110 (прав.)</t>
  </si>
  <si>
    <t>Полик багажника 2112 (лев.)</t>
  </si>
  <si>
    <t>Полик багажника 2112 (прав.)</t>
  </si>
  <si>
    <t xml:space="preserve">Полик бензобака 2101 </t>
  </si>
  <si>
    <t xml:space="preserve">Полик запаски 2103 </t>
  </si>
  <si>
    <t xml:space="preserve">Поперечина пола 2108 (левая) </t>
  </si>
  <si>
    <t xml:space="preserve">Поперечина пола 2108 (правая) </t>
  </si>
  <si>
    <t>Поперечина пола задняя 21213 (в сборе)</t>
  </si>
  <si>
    <t>Поперечина пола под пер.сидение 2108</t>
  </si>
  <si>
    <t>Поперечина пола под пер.сидение 2110</t>
  </si>
  <si>
    <t xml:space="preserve">Поперечина рамки радиатора 1118 (нижняя) </t>
  </si>
  <si>
    <t>Поперечина рамки радиатора 2108</t>
  </si>
  <si>
    <t xml:space="preserve">Поперечина рамки радиатора 2108 (верхняя) </t>
  </si>
  <si>
    <t>Порог 2101 левый</t>
  </si>
  <si>
    <t>Порог 2101 правый</t>
  </si>
  <si>
    <t>Порог 2108 левый</t>
  </si>
  <si>
    <t>Порог 2108 правый</t>
  </si>
  <si>
    <t>Порог 2109 левый</t>
  </si>
  <si>
    <t>Порог 2109 правый</t>
  </si>
  <si>
    <t>Порог 2110 левый</t>
  </si>
  <si>
    <t>Порог 2110 правый</t>
  </si>
  <si>
    <t>Порог 2121 левый</t>
  </si>
  <si>
    <t>Челябинск</t>
  </si>
  <si>
    <t>Порог 2121 правый</t>
  </si>
  <si>
    <t xml:space="preserve">Рамка ветрового окна 2108 </t>
  </si>
  <si>
    <t>Ремвставка крыла заднего 2101 (левого)</t>
  </si>
  <si>
    <t>Ремвставка крыла заднего 2101 (правого)</t>
  </si>
  <si>
    <t>Ремвставка крыла заднего 2105 (левого)</t>
  </si>
  <si>
    <t>Ремвставка крыла заднего 2105 (правого)</t>
  </si>
  <si>
    <t>Ремвставка крыла заднего 2109 (левого)</t>
  </si>
  <si>
    <t>Ремвставка крыла заднего 2109 (правого)</t>
  </si>
  <si>
    <t>Ремвставка крыла переднего 2105 (левого)</t>
  </si>
  <si>
    <t>Ремвставка крыла переднего 2105 (правого)</t>
  </si>
  <si>
    <t>Ремвставка панели брызговика 2108 (лев.)</t>
  </si>
  <si>
    <t>Ремвставка панели брызговика 2108 (прав.)</t>
  </si>
  <si>
    <t>Ремкомплект пола 2101 (перед) левый</t>
  </si>
  <si>
    <t>Ремкомплект пола 2101 (перед) правый</t>
  </si>
  <si>
    <t>Ремкомплект пола 2108 (перед.) лев.</t>
  </si>
  <si>
    <t>Ремкомплект пола 2108 (перед.) прав.</t>
  </si>
  <si>
    <t>Ремкомплект пола 2110 (перед.) лев.</t>
  </si>
  <si>
    <t>Ремкомплект пола 2110 (перед.) прав.</t>
  </si>
  <si>
    <t>Ремкомплект пола 2121 (перед.) лев.</t>
  </si>
  <si>
    <t>Ремкомплект пола 2121 (перед.) прав.</t>
  </si>
  <si>
    <t>Ремкомплект растяжки 2108 (левый) с петлей</t>
  </si>
  <si>
    <t>Н.Челны</t>
  </si>
  <si>
    <t>Ремкомплект растяжки 2108 (правый) без петли</t>
  </si>
  <si>
    <t>Соединитель лонжерона перед. 2108 (лев.)</t>
  </si>
  <si>
    <t>Соединитель лонжерона перед. 2108 (прав.)</t>
  </si>
  <si>
    <t>Соединитель порогов 2101</t>
  </si>
  <si>
    <t xml:space="preserve">Соединитель порогов 2108 </t>
  </si>
  <si>
    <t xml:space="preserve">Соединитель порогов 2110 (левый) </t>
  </si>
  <si>
    <t xml:space="preserve">Соединитель порогов 2110 (правый) </t>
  </si>
  <si>
    <t xml:space="preserve">Соединитель порогов 2121 </t>
  </si>
  <si>
    <t>Стойка ветрового окна 2101 (левая)</t>
  </si>
  <si>
    <t>Тяга реактивная 2101 (5 шт.) усилен.</t>
  </si>
  <si>
    <t>Уголок рамки ветрового стекла 2108 (лев.)</t>
  </si>
  <si>
    <t>Уголок рамки ветрового стекла 2108 (прав.)</t>
  </si>
  <si>
    <t>Усилитель брызговика 2108 (селедка)</t>
  </si>
  <si>
    <t>Усилитель брызговика 2108 левая (селедка)</t>
  </si>
  <si>
    <t>Усилитель брызговика 2110 (стрела) левый (до 2006 г)</t>
  </si>
  <si>
    <t>Усилитель брызговика 2110 (стрела) правый (до 2006 г)</t>
  </si>
  <si>
    <t>Усилитель брызговика 2112, 2170 (стрела) левый</t>
  </si>
  <si>
    <t>Усилитель брызговика 2112, 2170 (стрела) правый</t>
  </si>
  <si>
    <t>Усилитель лонжерона 2108 (левый)</t>
  </si>
  <si>
    <t>Усилитель лонжерона 2108 (правый)</t>
  </si>
  <si>
    <t>Усилитель опор стоек 1118/2170 (2шт)</t>
  </si>
  <si>
    <t>Усилитель порога 2101</t>
  </si>
  <si>
    <t xml:space="preserve">Усилитель порога 2101 </t>
  </si>
  <si>
    <t xml:space="preserve">Усилитель порога 2108 </t>
  </si>
  <si>
    <t xml:space="preserve">Усилитель порога 2109 длинный </t>
  </si>
  <si>
    <t xml:space="preserve">Усилитель порога 2109 короткий </t>
  </si>
  <si>
    <t xml:space="preserve">Усилитель порога 2110 левый </t>
  </si>
  <si>
    <t xml:space="preserve">Усилитель порога 2110 правый </t>
  </si>
  <si>
    <t xml:space="preserve">Усилитель порога 2121 </t>
  </si>
  <si>
    <t>Усилитель порога 2123 левый</t>
  </si>
  <si>
    <t>Усилитель порога 2123 правый</t>
  </si>
  <si>
    <t xml:space="preserve">Фартук 2105 </t>
  </si>
  <si>
    <t xml:space="preserve">Фартук 2106 </t>
  </si>
  <si>
    <t xml:space="preserve">Фартук 2107 </t>
  </si>
  <si>
    <t>Швеллер бампера 2123 задний</t>
  </si>
  <si>
    <t>Швеллер бампера 2123 передний</t>
  </si>
  <si>
    <t>Щиток радиатора 2101 (правый)</t>
  </si>
  <si>
    <t>Адсорбер 1118/2190</t>
  </si>
  <si>
    <t>ООО "ДСК"</t>
  </si>
  <si>
    <t>Адсорбер 21073 (8 клап.) (инж.) Е-2</t>
  </si>
  <si>
    <t>ОАО "Счетмаш"</t>
  </si>
  <si>
    <t>Адсорбер 2110- 2112 (8-16 клап.) ГАЗ-31105 (инж.) Е-2</t>
  </si>
  <si>
    <t>Адсорбер 21103 (16 клап.) Е-3</t>
  </si>
  <si>
    <t>Адсорбер 2170</t>
  </si>
  <si>
    <t>Амортизатор задней подвески 2101   (газ)</t>
  </si>
  <si>
    <t>ООО "Торговый дом СОЛЛЕРС"</t>
  </si>
  <si>
    <t>Амортизатор задней подвески 2101   (масло)</t>
  </si>
  <si>
    <t>Амортизатор задней подвески 2101  (масло)</t>
  </si>
  <si>
    <t>ЗАО"Ирбитский Механический Завод"</t>
  </si>
  <si>
    <t>Амортизатор задней подвески 2101  LADA (газ)</t>
  </si>
  <si>
    <t>ОАО "СААЗ"</t>
  </si>
  <si>
    <t>Амортизатор задней подвески 2101  LADA (масло)</t>
  </si>
  <si>
    <t>ООО "САЗ"</t>
  </si>
  <si>
    <t>ООО "Шток-Авто"</t>
  </si>
  <si>
    <t>Амортизатор задней подвески 2121  (масло)</t>
  </si>
  <si>
    <t>Амортизатор задней подвески 2121  X-DRIVE</t>
  </si>
  <si>
    <t>ЗАО «СПАЗ «Плаза»</t>
  </si>
  <si>
    <t>Амортизатор задней подвески 2121  LADA (газ)</t>
  </si>
  <si>
    <t>Амортизатор задней подвески 2121  LADA (масло)</t>
  </si>
  <si>
    <t>Амортизатор задней подвески 21214  LADA</t>
  </si>
  <si>
    <t>Амортизатор задней подвески 2123</t>
  </si>
  <si>
    <t>ООО " Волга-сервис"</t>
  </si>
  <si>
    <t>Амортизатор задней подвески 2123   (газ)</t>
  </si>
  <si>
    <t>Амортизатор задней подвески 2123  LADA</t>
  </si>
  <si>
    <t>Амортизатор задней подвески 2123  LADA (газ)</t>
  </si>
  <si>
    <t>Амортизатор задней подвески 2123  (масло)</t>
  </si>
  <si>
    <t>Амортизатор передней подвески 2101   (газ)</t>
  </si>
  <si>
    <t>Амортизатор передней подвески 2101   (масло)</t>
  </si>
  <si>
    <t>Амортизатор передней подвески 2101  (масло)</t>
  </si>
  <si>
    <t>Амортизатор передней подвески 2101  (2013)</t>
  </si>
  <si>
    <t>Амортизатор передней подвески 2101  SPORT SP30М</t>
  </si>
  <si>
    <t>Амортизатор передней подвески 2101  SPORT SP50М</t>
  </si>
  <si>
    <t>Амортизатор передней подвески 2101  LADA (газ)</t>
  </si>
  <si>
    <t>Амортизатор передней подвески 2101  LADA (масло)</t>
  </si>
  <si>
    <t>Амортизатор передней подвески 2121  (масло)</t>
  </si>
  <si>
    <t>Амортизатор передней подвески 2121  EXTREME</t>
  </si>
  <si>
    <t>Амортизатор передней подвески 2121  SPORT</t>
  </si>
  <si>
    <t>Амортизатор передней подвески 2121  LADA (газ)</t>
  </si>
  <si>
    <t>Амортизатор передней подвески 2121  LADA (масло)</t>
  </si>
  <si>
    <t>Амортизатор передней подвески 21214  LADA</t>
  </si>
  <si>
    <t>Амортизатор передней подвески 2123</t>
  </si>
  <si>
    <t>Амортизатор передней подвески 2123   (газ)</t>
  </si>
  <si>
    <t>Амортизатор передней подвески 2123  LADA</t>
  </si>
  <si>
    <t>Амортизатор передней подвески 2123  LADA (газ)</t>
  </si>
  <si>
    <t>Амортизатор передней подвески 2123  (масло)</t>
  </si>
  <si>
    <t>Антенна врезная 2123 (штатная)</t>
  </si>
  <si>
    <t>Россия</t>
  </si>
  <si>
    <t>Багажник-рейлинги 21214 (2шт)</t>
  </si>
  <si>
    <t>Бак суфлированный 2108</t>
  </si>
  <si>
    <t>Сызрань</t>
  </si>
  <si>
    <t>Бак суфлированный 21213</t>
  </si>
  <si>
    <t>Бак суфлированный 2170</t>
  </si>
  <si>
    <t xml:space="preserve">Балка заднего моста 21213 </t>
  </si>
  <si>
    <t>Балка заднего моста 2123</t>
  </si>
  <si>
    <t>Балка заднего моста 2123  под АБС</t>
  </si>
  <si>
    <t>Балка задняя 1118</t>
  </si>
  <si>
    <t xml:space="preserve">Балка задняя 2108/2110 (гол.) </t>
  </si>
  <si>
    <t>Балка задняя 2108/2110 (с тросами)</t>
  </si>
  <si>
    <t>Балка задняя 2170</t>
  </si>
  <si>
    <t>Балка крыши 2108 задняя</t>
  </si>
  <si>
    <t xml:space="preserve">Балка передняя 2101 </t>
  </si>
  <si>
    <t>Изготовлено по заказу ЗАО "Лада-Имидж"</t>
  </si>
  <si>
    <t xml:space="preserve">Балка передняя 2110 </t>
  </si>
  <si>
    <t xml:space="preserve">Балка передняя 2112 (16-ти клап.) </t>
  </si>
  <si>
    <t xml:space="preserve">Балка передняя 2121 </t>
  </si>
  <si>
    <t>Балка передняя 21214 (ось на 18)</t>
  </si>
  <si>
    <t>Балка передняя 2123 н/о (ось на 18)</t>
  </si>
  <si>
    <t xml:space="preserve">Бампер   задний </t>
  </si>
  <si>
    <t>ООО "Кампласт"</t>
  </si>
  <si>
    <t>Бампер  задний  (под покраску)</t>
  </si>
  <si>
    <t>ЗАО "Полад"</t>
  </si>
  <si>
    <t xml:space="preserve">Бампер 1117 задний  </t>
  </si>
  <si>
    <t xml:space="preserve">Бампер 1118 задний </t>
  </si>
  <si>
    <t xml:space="preserve">Бампер 1118 передний </t>
  </si>
  <si>
    <t>Бампер 1118 передний  (под п/тум)</t>
  </si>
  <si>
    <t>ТехноПласт</t>
  </si>
  <si>
    <t xml:space="preserve">Бампер 1119 задний </t>
  </si>
  <si>
    <t>Бампер 2105 задний в сборе</t>
  </si>
  <si>
    <t>Бампер 2105 передний в сборе</t>
  </si>
  <si>
    <t>Бампер 2106 задний</t>
  </si>
  <si>
    <t>Бампер 2106 задний в сборе (без накладок)</t>
  </si>
  <si>
    <t>Бампер 2106 передний</t>
  </si>
  <si>
    <t>Бампер 2106 передний в сборе (без накладок)</t>
  </si>
  <si>
    <t>Бампер 2107 задний</t>
  </si>
  <si>
    <t>Бампер 2107 задний в сборе</t>
  </si>
  <si>
    <t>Бампер 2107 передний</t>
  </si>
  <si>
    <t>Бампер 2107 передний в сборе</t>
  </si>
  <si>
    <t>Бампер 2108 задний</t>
  </si>
  <si>
    <t>ОАО "Пластик"</t>
  </si>
  <si>
    <t>Бампер 2108 задний в сборе</t>
  </si>
  <si>
    <t xml:space="preserve">Бампер 2108 передний </t>
  </si>
  <si>
    <t xml:space="preserve">Бампер 2108 передний в сборе </t>
  </si>
  <si>
    <t xml:space="preserve">Бампер 2110 задний (жесткий) </t>
  </si>
  <si>
    <t xml:space="preserve">Бампер 2110 передний </t>
  </si>
  <si>
    <t>ППИ (Производство пластмассовых изделий)</t>
  </si>
  <si>
    <t xml:space="preserve">Бампер 2110 передний (жесткий)  </t>
  </si>
  <si>
    <t xml:space="preserve">Бампер 2110 передний (жесткий) </t>
  </si>
  <si>
    <t>Бампер 21103 передний (жесткий)  (некрашен.)</t>
  </si>
  <si>
    <t xml:space="preserve">Бампер 2111 задний </t>
  </si>
  <si>
    <t xml:space="preserve">Бампер 2112 задний  </t>
  </si>
  <si>
    <t>Бампер 2112 задний  (некрашен.)</t>
  </si>
  <si>
    <t>Бампер 2113 передний (без п/тум)</t>
  </si>
  <si>
    <t>Бампер 2113/2114 задний  (некрашен.)</t>
  </si>
  <si>
    <t>Бампер 2113/2114 передний  полоса под п/тум.</t>
  </si>
  <si>
    <t>Бампер 2113/2114 передний под п/тум  (некрашен.)</t>
  </si>
  <si>
    <t>Бампер 2115 задний (жесткий) н/о.</t>
  </si>
  <si>
    <t>Бампер 2121 задний в сборе</t>
  </si>
  <si>
    <t>Бампер 2121 задний в сборе крашен.</t>
  </si>
  <si>
    <t>Бампер 2121 передний в сборе</t>
  </si>
  <si>
    <t>Бампер 2121 передний в сборе крашен.</t>
  </si>
  <si>
    <t>Бампер 2123 задний</t>
  </si>
  <si>
    <t xml:space="preserve">Бампер 2123 задний  </t>
  </si>
  <si>
    <t>Бампер 2123 задний  (некрашен.)</t>
  </si>
  <si>
    <t>Бампер 2123 задний н/о (под покраску)</t>
  </si>
  <si>
    <t>Бампер 2123 передний</t>
  </si>
  <si>
    <t>Бампер 2123 передний  (некрашен.)</t>
  </si>
  <si>
    <t xml:space="preserve">Бампер 2123 передний </t>
  </si>
  <si>
    <t>Бампер 2123 передний н/о (под покраску)</t>
  </si>
  <si>
    <t xml:space="preserve">Бампер 2170 задний </t>
  </si>
  <si>
    <t>Бампер 2170 передний</t>
  </si>
  <si>
    <t>Бампер 2170 передний  (некрашен.)</t>
  </si>
  <si>
    <t xml:space="preserve">Бампер 2170 передний </t>
  </si>
  <si>
    <t>Бампер 21704 передний в сборе (решетка радиатора, решетка бампера,швелер) н/о</t>
  </si>
  <si>
    <t>Бампер 2172 задний  (некрашен.)</t>
  </si>
  <si>
    <t>Бампер 2190 задний  (под покраску)</t>
  </si>
  <si>
    <t>Бампер 2190 задний  (шагрень)</t>
  </si>
  <si>
    <t>Бампер 2190 передний  (под покраску)</t>
  </si>
  <si>
    <t>Бампер 2190 передний  (шагрень)</t>
  </si>
  <si>
    <t>Бампер 21920 (Калина 2) передний (некрашен.)</t>
  </si>
  <si>
    <t>Бар подлокотник 2170 (центральный в сборе)</t>
  </si>
  <si>
    <t>Барабан тормозной 2101  LADA</t>
  </si>
  <si>
    <t xml:space="preserve">Барабан тормозной 2101 </t>
  </si>
  <si>
    <t>ООО "Автореал"</t>
  </si>
  <si>
    <t>Барабан тормозной 2108</t>
  </si>
  <si>
    <t>Барабан тормозной 2108   LADA</t>
  </si>
  <si>
    <t>Барабан тормозной 2108  (чугун.) (Евро)</t>
  </si>
  <si>
    <t>Барабан тормозной 2121  LADA</t>
  </si>
  <si>
    <t>Бархотка 1118/2190  внутренняя</t>
  </si>
  <si>
    <t>"АД Пластик"</t>
  </si>
  <si>
    <t>Бархотка 1118/2190  наружная</t>
  </si>
  <si>
    <t xml:space="preserve">Бархотка 1118/2190 (верхняя) </t>
  </si>
  <si>
    <t>ОАО "БалаковоРезиноТехника"</t>
  </si>
  <si>
    <t xml:space="preserve">Бархотка 2105 </t>
  </si>
  <si>
    <t xml:space="preserve">Бархотка 2105 (нижняя) </t>
  </si>
  <si>
    <t xml:space="preserve">Бархотка 2105/07 (верхняя) </t>
  </si>
  <si>
    <t xml:space="preserve">Бархотка 2106 </t>
  </si>
  <si>
    <t xml:space="preserve">Бархотка 2108 </t>
  </si>
  <si>
    <t>Бархотка 2108 (верхняя) (2шт)</t>
  </si>
  <si>
    <t xml:space="preserve">Бархотка 2108 (широкая) </t>
  </si>
  <si>
    <t xml:space="preserve">Бархотка 2109 </t>
  </si>
  <si>
    <t xml:space="preserve">Бархотка 2109 (верхняя) </t>
  </si>
  <si>
    <t xml:space="preserve">Бархотка 2109 (широкая) </t>
  </si>
  <si>
    <t xml:space="preserve">Бархотка 2109 верхняя (передняя) (2шт) </t>
  </si>
  <si>
    <t xml:space="preserve">Бархотка 2110 (верхняя) </t>
  </si>
  <si>
    <t xml:space="preserve">Бархотка 2110 внутренняя </t>
  </si>
  <si>
    <t xml:space="preserve">Бархотка 2110 внутренняя (передняя) (2шт) </t>
  </si>
  <si>
    <t xml:space="preserve">Бархотка 2110 наружная </t>
  </si>
  <si>
    <t xml:space="preserve">Бархотка 2111 </t>
  </si>
  <si>
    <t xml:space="preserve">Бархотка 2111 внутренняя </t>
  </si>
  <si>
    <t xml:space="preserve">Бархотка 21213 </t>
  </si>
  <si>
    <t xml:space="preserve">Бархотка 21213 (верхняя) (2шт) </t>
  </si>
  <si>
    <t>Бархотка 2123  внутренняя</t>
  </si>
  <si>
    <t>Бархотка 2123  наружная</t>
  </si>
  <si>
    <t xml:space="preserve">Бархотка 2123 (верхняя) (4шт) </t>
  </si>
  <si>
    <t>Бархотка 2170  внутренняя</t>
  </si>
  <si>
    <t>Бархотка 2170  наружная</t>
  </si>
  <si>
    <t>Бачок гидроусилителя 2123</t>
  </si>
  <si>
    <t>Бачок гидроусилителя 2123 с кронштейном</t>
  </si>
  <si>
    <t>Бачок омывателя 1118</t>
  </si>
  <si>
    <t>Бачок омывателя 1118 в сборе</t>
  </si>
  <si>
    <t>Бачок омывателя 1119 (2 мотора)</t>
  </si>
  <si>
    <t>Бачок омывателя 2101</t>
  </si>
  <si>
    <t>Бачок омывателя 2101 (с моторчиком) 1102.5208000-00</t>
  </si>
  <si>
    <t>Москва</t>
  </si>
  <si>
    <t>Бачок омывателя 2101/21213/ОКА/ГАЗель н/о.(2л)</t>
  </si>
  <si>
    <t>Бачок омывателя 2104/ОКА (заднего стекла)</t>
  </si>
  <si>
    <t>Бачок омывателя 21083 (1 мотор)</t>
  </si>
  <si>
    <t>Бачок омывателя 21083 (2 мотора)</t>
  </si>
  <si>
    <t>Бачок омывателя 21083 (под датчик и под 1 мотор)</t>
  </si>
  <si>
    <t xml:space="preserve">Бачок омывателя 21083 (под датчик и под 1мотор) </t>
  </si>
  <si>
    <t>ФГУП «Самарский электромеханический завод»</t>
  </si>
  <si>
    <t>Бачок омывателя 21083 (под датчик и под 2 мотора)</t>
  </si>
  <si>
    <t xml:space="preserve">Бачок омывателя 21083 (под датчик и под 2 мотора) </t>
  </si>
  <si>
    <t>Бачок омывателя 2110 (1 мотор)</t>
  </si>
  <si>
    <t xml:space="preserve">Бачок омывателя 2110 (1 мотор) </t>
  </si>
  <si>
    <t>Бачок омывателя 2111 (заднего)</t>
  </si>
  <si>
    <t>Бачок омывателя 21213 н/о (5л) (1 мотор)</t>
  </si>
  <si>
    <t>Бачок омывателя 21214 (1 мотор)</t>
  </si>
  <si>
    <t>Бачок омывателя 21214 (2 мотора)</t>
  </si>
  <si>
    <t>Бачок омывателя 2123</t>
  </si>
  <si>
    <t>Бачок омывателя 2123 (заднего)</t>
  </si>
  <si>
    <t>Бачок омывателя 2170</t>
  </si>
  <si>
    <t>Бачок омывателя 2190 (1 мотор)</t>
  </si>
  <si>
    <t>Бачок расширительный 1118</t>
  </si>
  <si>
    <t>Бачок расширительный 2101</t>
  </si>
  <si>
    <t>Бачок расширительный 2108</t>
  </si>
  <si>
    <t xml:space="preserve">Бачок расширительный 2108 </t>
  </si>
  <si>
    <t>Бачок расширительный 21083 (под датчик)</t>
  </si>
  <si>
    <t xml:space="preserve">Бачок расширительный 21083 (под датчик) </t>
  </si>
  <si>
    <t>Бачок расширительный 2110 н/о</t>
  </si>
  <si>
    <t xml:space="preserve">Бачок расширительный 2110 н/о </t>
  </si>
  <si>
    <t>Бачок расширительный 2110 н/о (фирм)</t>
  </si>
  <si>
    <t>Бачок расширительный 2110 с/о</t>
  </si>
  <si>
    <t>Бачок расширительный 21214</t>
  </si>
  <si>
    <t>Бачок расширительный 2123</t>
  </si>
  <si>
    <t>Бачок расширительный 2170</t>
  </si>
  <si>
    <t>Бачок расширительный 2170 ( под кондиционер)</t>
  </si>
  <si>
    <t>Бачок сцепления 2101</t>
  </si>
  <si>
    <t>Бачок сцепления 2121</t>
  </si>
  <si>
    <t>Бачок тормозной 1118</t>
  </si>
  <si>
    <t>Бачок тормозной 2101</t>
  </si>
  <si>
    <t>Бачок тормозной 2108</t>
  </si>
  <si>
    <t>Бачок тормозной 2123</t>
  </si>
  <si>
    <t>Башмак натяжителя 2101</t>
  </si>
  <si>
    <t>Балаково</t>
  </si>
  <si>
    <t xml:space="preserve">Башмак натяжителя 2101 </t>
  </si>
  <si>
    <t>ЗАО "ТЭРСА"</t>
  </si>
  <si>
    <t>Башмак натяжителя 2101 LADA</t>
  </si>
  <si>
    <t xml:space="preserve">Башмак натяжителя 2103  </t>
  </si>
  <si>
    <t xml:space="preserve">Башмак натяжителя 2103 </t>
  </si>
  <si>
    <t>Башмак натяжителя 2103 LADA</t>
  </si>
  <si>
    <t xml:space="preserve">Башмак натяжителя 21213 </t>
  </si>
  <si>
    <t>Башмак натяжителя 21214</t>
  </si>
  <si>
    <t>ЗАО "Пластик"</t>
  </si>
  <si>
    <t>Башмак натяжителя 21214  в упак.</t>
  </si>
  <si>
    <t>ТМ "Балаково Запчасть"</t>
  </si>
  <si>
    <t xml:space="preserve">Бегунок 2101 </t>
  </si>
  <si>
    <t>ЗАО "СОАТЭ"</t>
  </si>
  <si>
    <t>Бегунок 2101  1.9.1</t>
  </si>
  <si>
    <t>Концерн "Цитрон"</t>
  </si>
  <si>
    <t>Бегунок 2101  R эбр 334</t>
  </si>
  <si>
    <t>Бегунок 2108   1.9.3</t>
  </si>
  <si>
    <t xml:space="preserve">Бегунок 2108  040.3706.020 </t>
  </si>
  <si>
    <t xml:space="preserve">Бегунок 2108 (черный) </t>
  </si>
  <si>
    <t>ЗАО "МЗАТЭ-2"</t>
  </si>
  <si>
    <t xml:space="preserve">Бегунок 21213 </t>
  </si>
  <si>
    <t>Бендикс 2101</t>
  </si>
  <si>
    <t>Самара</t>
  </si>
  <si>
    <t>Бендикс 2101  (425.3708600)</t>
  </si>
  <si>
    <t>ОАО "БАТЭ"</t>
  </si>
  <si>
    <t xml:space="preserve">Бендикс 2101 </t>
  </si>
  <si>
    <t>СтартВОЛЬТ</t>
  </si>
  <si>
    <t>Бендикс 2108</t>
  </si>
  <si>
    <t>Бендикс 2108  (426.3708600)</t>
  </si>
  <si>
    <t xml:space="preserve">Бендикс 2108 </t>
  </si>
  <si>
    <t xml:space="preserve">Бендикс 2108 н/о (11зуб.) </t>
  </si>
  <si>
    <t xml:space="preserve">Бендикс 2110 </t>
  </si>
  <si>
    <t xml:space="preserve">Бендикс 2110, Ока, ГАЗ (9 зуб.) </t>
  </si>
  <si>
    <t xml:space="preserve">Бендикс 21213 </t>
  </si>
  <si>
    <t xml:space="preserve">Бензобак 2101 </t>
  </si>
  <si>
    <t xml:space="preserve">Бензобак 2104 </t>
  </si>
  <si>
    <t xml:space="preserve">Бензобак 2104 (инж.) </t>
  </si>
  <si>
    <t xml:space="preserve">Бензобак 2107 (инж.) </t>
  </si>
  <si>
    <t>Бензобак 21083  (карб.)</t>
  </si>
  <si>
    <t>Бензобак 2110 (инж.)  (тонкие шпильки)</t>
  </si>
  <si>
    <t xml:space="preserve">Бензобак 21103 (инж.) </t>
  </si>
  <si>
    <t>Бензобак 21213  (карб.)</t>
  </si>
  <si>
    <t>Бензобак 21214 (инж.)</t>
  </si>
  <si>
    <t xml:space="preserve">Бензобак 2123 </t>
  </si>
  <si>
    <t xml:space="preserve">Бензобак 2131 инж. 75 л. </t>
  </si>
  <si>
    <t>Бензонасос 1118  0 580 454 035</t>
  </si>
  <si>
    <t>BOSCH</t>
  </si>
  <si>
    <t>Бензонасос 1118  в сборе</t>
  </si>
  <si>
    <t>ОАО "Утес"</t>
  </si>
  <si>
    <t>Бензонасос 1118  в сборе 1118-1139-01</t>
  </si>
  <si>
    <t>Арка внутренняя 2108 левая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</si>
</sst>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1" fillId="0" borderId="1" xfId="1" applyNumberFormat="1" applyFont="1" applyFill="1" applyBorder="1" applyAlignment="1">
      <alignment horizontal="left" vertical="top"/>
    </xf>
    <xf numFmtId="164" fontId="1" fillId="0" borderId="1" xfId="1" applyNumberFormat="1" applyFont="1" applyFill="1" applyBorder="1" applyAlignment="1">
      <alignment horizontal="left" vertical="top"/>
    </xf>
    <xf numFmtId="1" fontId="1" fillId="0" borderId="1" xfId="1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2" borderId="1" xfId="1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577"/>
  <sheetViews>
    <sheetView tabSelected="1" workbookViewId="0">
      <selection activeCell="D4" sqref="D4"/>
    </sheetView>
  </sheetViews>
  <sheetFormatPr defaultRowHeight="15" x14ac:dyDescent="0.25"/>
  <cols>
    <col min="2" max="2" width="60.85546875" customWidth="1"/>
    <col min="3" max="3" width="25.5703125" customWidth="1"/>
    <col min="4" max="4" width="37.5703125" customWidth="1"/>
    <col min="5" max="5" width="81" bestFit="1" customWidth="1"/>
  </cols>
  <sheetData>
    <row r="2" spans="1:6" x14ac:dyDescent="0.25">
      <c r="D2" t="s">
        <v>3</v>
      </c>
    </row>
    <row r="3" spans="1:6" x14ac:dyDescent="0.25">
      <c r="A3" s="1" t="s">
        <v>0</v>
      </c>
      <c r="B3" s="1" t="s">
        <v>1</v>
      </c>
      <c r="C3" s="1" t="s">
        <v>2</v>
      </c>
      <c r="D3" t="str">
        <f t="array" ref="D3">MID(B3,1,MIN(IF(IFERROR(--MID(B3,ROW($1:$99),99),)&lt;0,ROW($1:$99),99))-1)</f>
        <v>Наименование</v>
      </c>
      <c r="E3" t="s">
        <v>583</v>
      </c>
    </row>
    <row r="4" spans="1:6" x14ac:dyDescent="0.25">
      <c r="A4" s="2">
        <v>15005</v>
      </c>
      <c r="B4" s="1" t="s">
        <v>3</v>
      </c>
      <c r="C4" s="1" t="s">
        <v>4</v>
      </c>
      <c r="D4" t="str">
        <f t="array" ref="D4">MID(B4,1,MIN(IF(IFERROR(--MID(SUBSTITUTE(SUBSTITUTE(B4,".",),"-",1),ROW($1:$99),99),)&lt;0,ROW($1:$99),99))-1)</f>
        <v xml:space="preserve">Арка внутренняя 2108 левая </v>
      </c>
      <c r="E4" t="str">
        <f>TRIM(LEFTB(IF(IFERROR(--RIGHTB(SUBSTITUTE(SUBSTITUTE(TRIM(B4)," ",REPT(" ",15)),".",","),15)&lt;0,),SUBSTITUTE(B4," ",REPT(" ",742),LEN(B4)-LEN(SUBSTITUTE(TRIM(B4)," ",))),B4),742))</f>
        <v>Арка внутренняя 2108 левая</v>
      </c>
      <c r="F4" t="b">
        <f>E4=TRIM(D4)</f>
        <v>1</v>
      </c>
    </row>
    <row r="5" spans="1:6" x14ac:dyDescent="0.25">
      <c r="A5" s="2">
        <v>38215</v>
      </c>
      <c r="B5" s="1" t="s">
        <v>5</v>
      </c>
      <c r="C5" s="1" t="s">
        <v>4</v>
      </c>
      <c r="D5" t="str">
        <f t="array" ref="D5">MID(B5,1,MIN(IF(IFERROR(--MID(SUBSTITUTE(SUBSTITUTE(B5,".",),"-",1),ROW($1:$99),99),)&lt;0,ROW($1:$99),99))-1)</f>
        <v xml:space="preserve">Арка внутренняя 2108 правая </v>
      </c>
      <c r="E5" t="str">
        <f t="shared" ref="E5:E68" si="0">TRIM(LEFTB(IF(IFERROR(--RIGHTB(SUBSTITUTE(SUBSTITUTE(TRIM(B5)," ",REPT(" ",15)),".",","),15)&lt;0,),SUBSTITUTE(B5," ",REPT(" ",742),LEN(B5)-LEN(SUBSTITUTE(TRIM(B5)," ",))),B5),742))</f>
        <v>Арка внутренняя 2108 правая</v>
      </c>
      <c r="F5" t="b">
        <f t="shared" ref="F5:F68" si="1">E5=TRIM(D5)</f>
        <v>1</v>
      </c>
    </row>
    <row r="6" spans="1:6" x14ac:dyDescent="0.25">
      <c r="A6" s="2">
        <v>41449</v>
      </c>
      <c r="B6" s="1" t="s">
        <v>6</v>
      </c>
      <c r="C6" s="1" t="s">
        <v>4</v>
      </c>
      <c r="D6" t="str">
        <f t="array" ref="D6">MID(B6,1,MIN(IF(IFERROR(--MID(SUBSTITUTE(SUBSTITUTE(B6,".",),"-",1),ROW($1:$99),99),)&lt;0,ROW($1:$99),99))-1)</f>
        <v xml:space="preserve">Арка внутренняя 2110 левая </v>
      </c>
      <c r="E6" t="str">
        <f t="shared" si="0"/>
        <v>Арка внутренняя 2110 левая</v>
      </c>
      <c r="F6" t="b">
        <f t="shared" si="1"/>
        <v>1</v>
      </c>
    </row>
    <row r="7" spans="1:6" x14ac:dyDescent="0.25">
      <c r="A7" s="2">
        <v>42617</v>
      </c>
      <c r="B7" s="1" t="s">
        <v>7</v>
      </c>
      <c r="C7" s="1" t="s">
        <v>4</v>
      </c>
      <c r="D7" t="str">
        <f t="array" ref="D7">MID(B7,1,MIN(IF(IFERROR(--MID(SUBSTITUTE(SUBSTITUTE(B7,".",),"-",1),ROW($1:$99),99),)&lt;0,ROW($1:$99),99))-1)</f>
        <v xml:space="preserve">Арка внутренняя 2110 правая </v>
      </c>
      <c r="E7" t="str">
        <f t="shared" si="0"/>
        <v>Арка внутренняя 2110 правая</v>
      </c>
      <c r="F7" t="b">
        <f t="shared" si="1"/>
        <v>1</v>
      </c>
    </row>
    <row r="8" spans="1:6" x14ac:dyDescent="0.25">
      <c r="A8" s="2">
        <v>38216</v>
      </c>
      <c r="B8" s="1" t="s">
        <v>8</v>
      </c>
      <c r="C8" s="1" t="s">
        <v>9</v>
      </c>
      <c r="D8" t="str">
        <f t="array" ref="D8">MID(B8,1,MIN(IF(IFERROR(--MID(SUBSTITUTE(SUBSTITUTE(B8,".",),"-",1),ROW($1:$99),99),)&lt;0,ROW($1:$99),99))-1)</f>
        <v>Арка наружная 2108 левая</v>
      </c>
      <c r="E8" t="str">
        <f t="shared" si="0"/>
        <v>Арка наружная 2108 левая</v>
      </c>
      <c r="F8" t="b">
        <f t="shared" si="1"/>
        <v>1</v>
      </c>
    </row>
    <row r="9" spans="1:6" x14ac:dyDescent="0.25">
      <c r="A9" s="2">
        <v>38217</v>
      </c>
      <c r="B9" s="1" t="s">
        <v>10</v>
      </c>
      <c r="C9" s="1" t="s">
        <v>9</v>
      </c>
      <c r="D9" t="str">
        <f t="array" ref="D9">MID(B9,1,MIN(IF(IFERROR(--MID(SUBSTITUTE(SUBSTITUTE(B9,".",),"-",1),ROW($1:$99),99),)&lt;0,ROW($1:$99),99))-1)</f>
        <v xml:space="preserve">Арка наружная 2108 правая </v>
      </c>
      <c r="E9" t="str">
        <f t="shared" si="0"/>
        <v>Арка наружная 2108 правая</v>
      </c>
      <c r="F9" t="b">
        <f t="shared" si="1"/>
        <v>1</v>
      </c>
    </row>
    <row r="10" spans="1:6" x14ac:dyDescent="0.25">
      <c r="A10" s="2">
        <v>36033</v>
      </c>
      <c r="B10" s="1" t="s">
        <v>11</v>
      </c>
      <c r="C10" s="1" t="s">
        <v>9</v>
      </c>
      <c r="D10" t="str">
        <f t="array" ref="D10">MID(B10,1,MIN(IF(IFERROR(--MID(SUBSTITUTE(SUBSTITUTE(B10,".",),"-",1),ROW($1:$99),99),)&lt;0,ROW($1:$99),99))-1)</f>
        <v>Арка наружная 2110 левая</v>
      </c>
      <c r="E10" t="str">
        <f t="shared" si="0"/>
        <v>Арка наружная 2110 левая</v>
      </c>
      <c r="F10" t="b">
        <f t="shared" si="1"/>
        <v>1</v>
      </c>
    </row>
    <row r="11" spans="1:6" x14ac:dyDescent="0.25">
      <c r="A11" s="2">
        <v>36034</v>
      </c>
      <c r="B11" s="1" t="s">
        <v>12</v>
      </c>
      <c r="C11" s="1" t="s">
        <v>9</v>
      </c>
      <c r="D11" t="str">
        <f t="array" ref="D11">MID(B11,1,MIN(IF(IFERROR(--MID(SUBSTITUTE(SUBSTITUTE(B11,".",),"-",1),ROW($1:$99),99),)&lt;0,ROW($1:$99),99))-1)</f>
        <v>Арка наружная 2110 правая</v>
      </c>
      <c r="E11" t="str">
        <f t="shared" si="0"/>
        <v>Арка наружная 2110 правая</v>
      </c>
      <c r="F11" t="b">
        <f t="shared" si="1"/>
        <v>1</v>
      </c>
    </row>
    <row r="12" spans="1:6" x14ac:dyDescent="0.25">
      <c r="A12" s="2">
        <v>62153</v>
      </c>
      <c r="B12" s="1" t="s">
        <v>13</v>
      </c>
      <c r="C12" s="1" t="s">
        <v>9</v>
      </c>
      <c r="D12" t="str">
        <f t="array" ref="D12">MID(B12,1,MIN(IF(IFERROR(--MID(SUBSTITUTE(SUBSTITUTE(B12,".",),"-",1),ROW($1:$99),99),)&lt;0,ROW($1:$99),99))-1)</f>
        <v>Арка наружная 2121 левая</v>
      </c>
      <c r="E12" t="str">
        <f t="shared" si="0"/>
        <v>Арка наружная 2121 левая</v>
      </c>
      <c r="F12" t="b">
        <f t="shared" si="1"/>
        <v>1</v>
      </c>
    </row>
    <row r="13" spans="1:6" x14ac:dyDescent="0.25">
      <c r="A13" s="2">
        <v>62154</v>
      </c>
      <c r="B13" s="1" t="s">
        <v>14</v>
      </c>
      <c r="C13" s="1" t="s">
        <v>9</v>
      </c>
      <c r="D13" t="str">
        <f t="array" ref="D13">MID(B13,1,MIN(IF(IFERROR(--MID(SUBSTITUTE(SUBSTITUTE(B13,".",),"-",1),ROW($1:$99),99),)&lt;0,ROW($1:$99),99))-1)</f>
        <v>Арка наружная 2121 правая</v>
      </c>
      <c r="E13" t="str">
        <f t="shared" si="0"/>
        <v>Арка наружная 2121 правая</v>
      </c>
      <c r="F13" t="b">
        <f t="shared" si="1"/>
        <v>1</v>
      </c>
    </row>
    <row r="14" spans="1:6" x14ac:dyDescent="0.25">
      <c r="A14" s="2">
        <v>75851</v>
      </c>
      <c r="B14" s="1" t="s">
        <v>15</v>
      </c>
      <c r="C14" s="1" t="s">
        <v>9</v>
      </c>
      <c r="D14" t="str">
        <f t="array" ref="D14">MID(B14,1,MIN(IF(IFERROR(--MID(SUBSTITUTE(SUBSTITUTE(B14,".",),"-",1),ROW($1:$99),99),)&lt;0,ROW($1:$99),99))-1)</f>
        <v>Боковина 2123 порог (левый)</v>
      </c>
      <c r="E14" t="str">
        <f t="shared" si="0"/>
        <v>Боковина 2123 порог (левый)</v>
      </c>
      <c r="F14" t="b">
        <f t="shared" si="1"/>
        <v>1</v>
      </c>
    </row>
    <row r="15" spans="1:6" x14ac:dyDescent="0.25">
      <c r="A15" s="2">
        <v>80304</v>
      </c>
      <c r="B15" s="1" t="s">
        <v>16</v>
      </c>
      <c r="C15" s="1" t="s">
        <v>9</v>
      </c>
      <c r="D15" t="str">
        <f t="array" ref="D15">MID(B15,1,MIN(IF(IFERROR(--MID(SUBSTITUTE(SUBSTITUTE(B15,".",),"-",1),ROW($1:$99),99),)&lt;0,ROW($1:$99),99))-1)</f>
        <v>Боковина 2123 порог (правый)</v>
      </c>
      <c r="E15" t="str">
        <f t="shared" si="0"/>
        <v>Боковина 2123 порог (правый)</v>
      </c>
      <c r="F15" t="b">
        <f t="shared" si="1"/>
        <v>1</v>
      </c>
    </row>
    <row r="16" spans="1:6" x14ac:dyDescent="0.25">
      <c r="A16" s="2">
        <v>135</v>
      </c>
      <c r="B16" s="1" t="s">
        <v>17</v>
      </c>
      <c r="C16" s="1" t="s">
        <v>4</v>
      </c>
      <c r="D16" t="str">
        <f t="array" ref="D16">MID(B16,1,MIN(IF(IFERROR(--MID(SUBSTITUTE(SUBSTITUTE(B16,".",),"-",1),ROW($1:$99),99),)&lt;0,ROW($1:$99),99))-1)</f>
        <v xml:space="preserve">Брызговик 2108 левый </v>
      </c>
      <c r="E16" t="str">
        <f t="shared" si="0"/>
        <v>Брызговик 2108 левый</v>
      </c>
      <c r="F16" t="b">
        <f t="shared" si="1"/>
        <v>1</v>
      </c>
    </row>
    <row r="17" spans="1:6" x14ac:dyDescent="0.25">
      <c r="A17" s="2">
        <v>6932</v>
      </c>
      <c r="B17" s="1" t="s">
        <v>18</v>
      </c>
      <c r="C17" s="1" t="s">
        <v>4</v>
      </c>
      <c r="D17" t="str">
        <f t="array" ref="D17">MID(B17,1,MIN(IF(IFERROR(--MID(SUBSTITUTE(SUBSTITUTE(B17,".",),"-",1),ROW($1:$99),99),)&lt;0,ROW($1:$99),99))-1)</f>
        <v xml:space="preserve">Брызговик 2110 правый (без лонжерона) </v>
      </c>
      <c r="E17" t="str">
        <f t="shared" si="0"/>
        <v>Брызговик 2110 правый (без лонжерона)</v>
      </c>
      <c r="F17" t="b">
        <f t="shared" si="1"/>
        <v>1</v>
      </c>
    </row>
    <row r="18" spans="1:6" x14ac:dyDescent="0.25">
      <c r="A18" s="2">
        <v>71960</v>
      </c>
      <c r="B18" s="1" t="s">
        <v>19</v>
      </c>
      <c r="C18" s="1" t="s">
        <v>4</v>
      </c>
      <c r="D18" t="str">
        <f t="array" ref="D18">MID(B18,1,MIN(IF(IFERROR(--MID(SUBSTITUTE(SUBSTITUTE(B18,".",),"-",1),ROW($1:$99),99),)&lt;0,ROW($1:$99),99))-1)</f>
        <v xml:space="preserve">Дверь 1117 задняя (левая) </v>
      </c>
      <c r="E18" t="str">
        <f t="shared" si="0"/>
        <v>Дверь 1117 задняя (левая)</v>
      </c>
      <c r="F18" t="b">
        <f t="shared" si="1"/>
        <v>1</v>
      </c>
    </row>
    <row r="19" spans="1:6" x14ac:dyDescent="0.25">
      <c r="A19" s="2">
        <v>49826</v>
      </c>
      <c r="B19" s="1" t="s">
        <v>20</v>
      </c>
      <c r="C19" s="1" t="s">
        <v>4</v>
      </c>
      <c r="D19" t="str">
        <f t="array" ref="D19">MID(B19,1,MIN(IF(IFERROR(--MID(SUBSTITUTE(SUBSTITUTE(B19,".",),"-",1),ROW($1:$99),99),)&lt;0,ROW($1:$99),99))-1)</f>
        <v xml:space="preserve">Дверь 1118 задняя (левая) </v>
      </c>
      <c r="E19" t="str">
        <f t="shared" si="0"/>
        <v>Дверь 1118 задняя (левая)</v>
      </c>
      <c r="F19" t="b">
        <f t="shared" si="1"/>
        <v>1</v>
      </c>
    </row>
    <row r="20" spans="1:6" x14ac:dyDescent="0.25">
      <c r="A20" s="2">
        <v>49820</v>
      </c>
      <c r="B20" s="1" t="s">
        <v>21</v>
      </c>
      <c r="C20" s="1" t="s">
        <v>4</v>
      </c>
      <c r="D20" t="str">
        <f t="array" ref="D20">MID(B20,1,MIN(IF(IFERROR(--MID(SUBSTITUTE(SUBSTITUTE(B20,".",),"-",1),ROW($1:$99),99),)&lt;0,ROW($1:$99),99))-1)</f>
        <v xml:space="preserve">Дверь 1118 передняя (правая) </v>
      </c>
      <c r="E20" t="str">
        <f t="shared" si="0"/>
        <v>Дверь 1118 передняя (правая)</v>
      </c>
      <c r="F20" t="b">
        <f t="shared" si="1"/>
        <v>1</v>
      </c>
    </row>
    <row r="21" spans="1:6" x14ac:dyDescent="0.25">
      <c r="A21" s="3">
        <v>208295</v>
      </c>
      <c r="B21" s="7" t="s">
        <v>22</v>
      </c>
      <c r="C21" s="1" t="s">
        <v>9</v>
      </c>
      <c r="D21" t="str">
        <f t="array" ref="D21">MID(B21,1,MIN(IF(IFERROR(--MID(SUBSTITUTE(SUBSTITUTE(B21,".",),"-",1),ROW($1:$99),99),)&lt;0,ROW($1:$99),99))-1)</f>
        <v>Дверь 1118/2190 задняя (левая)</v>
      </c>
      <c r="E21" t="str">
        <f t="shared" si="0"/>
        <v>Дверь 1118/2190 задняя (левая)</v>
      </c>
      <c r="F21" t="b">
        <f t="shared" si="1"/>
        <v>1</v>
      </c>
    </row>
    <row r="22" spans="1:6" x14ac:dyDescent="0.25">
      <c r="A22" s="2">
        <v>6969</v>
      </c>
      <c r="B22" s="1" t="s">
        <v>23</v>
      </c>
      <c r="C22" s="1" t="s">
        <v>4</v>
      </c>
      <c r="D22" t="str">
        <f t="array" ref="D22">MID(B22,1,MIN(IF(IFERROR(--MID(SUBSTITUTE(SUBSTITUTE(B22,".",),"-",1),ROW($1:$99),99),)&lt;0,ROW($1:$99),99))-1)</f>
        <v xml:space="preserve">Дверь 2109 задняя (левая) </v>
      </c>
      <c r="E22" t="str">
        <f t="shared" si="0"/>
        <v>Дверь 2109 задняя (левая)</v>
      </c>
      <c r="F22" t="b">
        <f t="shared" si="1"/>
        <v>1</v>
      </c>
    </row>
    <row r="23" spans="1:6" x14ac:dyDescent="0.25">
      <c r="A23" s="2">
        <v>6914</v>
      </c>
      <c r="B23" s="1" t="s">
        <v>24</v>
      </c>
      <c r="C23" s="1" t="s">
        <v>4</v>
      </c>
      <c r="D23" t="str">
        <f t="array" ref="D23">MID(B23,1,MIN(IF(IFERROR(--MID(SUBSTITUTE(SUBSTITUTE(B23,".",),"-",1),ROW($1:$99),99),)&lt;0,ROW($1:$99),99))-1)</f>
        <v xml:space="preserve">Дверь 2109 задняя (правая) </v>
      </c>
      <c r="E23" t="str">
        <f t="shared" si="0"/>
        <v>Дверь 2109 задняя (правая)</v>
      </c>
      <c r="F23" t="b">
        <f t="shared" si="1"/>
        <v>1</v>
      </c>
    </row>
    <row r="24" spans="1:6" x14ac:dyDescent="0.25">
      <c r="A24" s="2">
        <v>13948</v>
      </c>
      <c r="B24" s="1" t="s">
        <v>25</v>
      </c>
      <c r="C24" s="1" t="s">
        <v>26</v>
      </c>
      <c r="D24" t="str">
        <f t="array" ref="D24">MID(B24,1,MIN(IF(IFERROR(--MID(SUBSTITUTE(SUBSTITUTE(B24,".",),"-",1),ROW($1:$99),99),)&lt;0,ROW($1:$99),99))-1)</f>
        <v xml:space="preserve">Дверь 2109 передняя (левая) </v>
      </c>
      <c r="E24" t="str">
        <f t="shared" si="0"/>
        <v>Дверь 2109 передняя (левая)</v>
      </c>
      <c r="F24" t="b">
        <f t="shared" si="1"/>
        <v>1</v>
      </c>
    </row>
    <row r="25" spans="1:6" x14ac:dyDescent="0.25">
      <c r="A25" s="2">
        <v>6447</v>
      </c>
      <c r="B25" s="1" t="s">
        <v>27</v>
      </c>
      <c r="C25" s="1" t="s">
        <v>4</v>
      </c>
      <c r="D25" t="str">
        <f t="array" ref="D25">MID(B25,1,MIN(IF(IFERROR(--MID(SUBSTITUTE(SUBSTITUTE(B25,".",),"-",1),ROW($1:$99),99),)&lt;0,ROW($1:$99),99))-1)</f>
        <v xml:space="preserve">Дверь 2109 передняя (правая) </v>
      </c>
      <c r="E25" t="str">
        <f t="shared" si="0"/>
        <v>Дверь 2109 передняя (правая)</v>
      </c>
      <c r="F25" t="b">
        <f t="shared" si="1"/>
        <v>1</v>
      </c>
    </row>
    <row r="26" spans="1:6" x14ac:dyDescent="0.25">
      <c r="A26" s="2">
        <v>7456</v>
      </c>
      <c r="B26" s="1" t="s">
        <v>28</v>
      </c>
      <c r="C26" s="1" t="s">
        <v>4</v>
      </c>
      <c r="D26" t="str">
        <f t="array" ref="D26">MID(B26,1,MIN(IF(IFERROR(--MID(SUBSTITUTE(SUBSTITUTE(B26,".",),"-",1),ROW($1:$99),99),)&lt;0,ROW($1:$99),99))-1)</f>
        <v xml:space="preserve">Дверь 2110/2170/72 задняя (левая) </v>
      </c>
      <c r="E26" t="str">
        <f t="shared" si="0"/>
        <v>Дверь 2110/2170/72 задняя (левая)</v>
      </c>
      <c r="F26" t="b">
        <f t="shared" si="1"/>
        <v>1</v>
      </c>
    </row>
    <row r="27" spans="1:6" x14ac:dyDescent="0.25">
      <c r="A27" s="2">
        <v>7457</v>
      </c>
      <c r="B27" s="1" t="s">
        <v>29</v>
      </c>
      <c r="C27" s="1" t="s">
        <v>4</v>
      </c>
      <c r="D27" t="str">
        <f t="array" ref="D27">MID(B27,1,MIN(IF(IFERROR(--MID(SUBSTITUTE(SUBSTITUTE(B27,".",),"-",1),ROW($1:$99),99),)&lt;0,ROW($1:$99),99))-1)</f>
        <v xml:space="preserve">Дверь 2110/2170/72 задняя (правая) </v>
      </c>
      <c r="E27" t="str">
        <f t="shared" si="0"/>
        <v>Дверь 2110/2170/72 задняя (правая)</v>
      </c>
      <c r="F27" t="b">
        <f t="shared" si="1"/>
        <v>1</v>
      </c>
    </row>
    <row r="28" spans="1:6" x14ac:dyDescent="0.25">
      <c r="A28" s="2">
        <v>13308</v>
      </c>
      <c r="B28" s="1" t="s">
        <v>30</v>
      </c>
      <c r="C28" s="1" t="s">
        <v>4</v>
      </c>
      <c r="D28" t="str">
        <f t="array" ref="D28">MID(B28,1,MIN(IF(IFERROR(--MID(SUBSTITUTE(SUBSTITUTE(B28,".",),"-",1),ROW($1:$99),99),)&lt;0,ROW($1:$99),99))-1)</f>
        <v xml:space="preserve">Дверь 2111/2171 задняя (левая) </v>
      </c>
      <c r="E28" t="str">
        <f t="shared" si="0"/>
        <v>Дверь 2111/2171 задняя (левая)</v>
      </c>
      <c r="F28" t="b">
        <f t="shared" si="1"/>
        <v>1</v>
      </c>
    </row>
    <row r="29" spans="1:6" x14ac:dyDescent="0.25">
      <c r="A29" s="2">
        <v>13309</v>
      </c>
      <c r="B29" s="1" t="s">
        <v>31</v>
      </c>
      <c r="C29" s="1" t="s">
        <v>4</v>
      </c>
      <c r="D29" t="str">
        <f t="array" ref="D29">MID(B29,1,MIN(IF(IFERROR(--MID(SUBSTITUTE(SUBSTITUTE(B29,".",),"-",1),ROW($1:$99),99),)&lt;0,ROW($1:$99),99))-1)</f>
        <v xml:space="preserve">Дверь 2111/2171 задняя (правая) </v>
      </c>
      <c r="E29" t="str">
        <f t="shared" si="0"/>
        <v>Дверь 2111/2171 задняя (правая)</v>
      </c>
      <c r="F29" t="b">
        <f t="shared" si="1"/>
        <v>1</v>
      </c>
    </row>
    <row r="30" spans="1:6" x14ac:dyDescent="0.25">
      <c r="A30" s="2">
        <v>36031</v>
      </c>
      <c r="B30" s="1" t="s">
        <v>32</v>
      </c>
      <c r="C30" s="1" t="s">
        <v>4</v>
      </c>
      <c r="D30" t="str">
        <f t="array" ref="D30">MID(B30,1,MIN(IF(IFERROR(--MID(SUBSTITUTE(SUBSTITUTE(B30,".",),"-",1),ROW($1:$99),99),)&lt;0,ROW($1:$99),99))-1)</f>
        <v xml:space="preserve">Дверь 2114 задняя (левая) </v>
      </c>
      <c r="E30" t="str">
        <f t="shared" si="0"/>
        <v>Дверь 2114 задняя (левая)</v>
      </c>
      <c r="F30" t="b">
        <f t="shared" si="1"/>
        <v>1</v>
      </c>
    </row>
    <row r="31" spans="1:6" x14ac:dyDescent="0.25">
      <c r="A31" s="3">
        <v>208706</v>
      </c>
      <c r="B31" s="7" t="s">
        <v>33</v>
      </c>
      <c r="C31" s="1" t="s">
        <v>9</v>
      </c>
      <c r="D31" t="str">
        <f t="array" ref="D31">MID(B31,1,MIN(IF(IFERROR(--MID(SUBSTITUTE(SUBSTITUTE(B31,".",),"-",1),ROW($1:$99),99),)&lt;0,ROW($1:$99),99))-1)</f>
        <v>Дверь 2114 задняя (левая)</v>
      </c>
      <c r="E31" t="str">
        <f t="shared" si="0"/>
        <v>Дверь 2114 задняя (левая)</v>
      </c>
      <c r="F31" t="b">
        <f t="shared" si="1"/>
        <v>1</v>
      </c>
    </row>
    <row r="32" spans="1:6" x14ac:dyDescent="0.25">
      <c r="A32" s="3">
        <v>208302</v>
      </c>
      <c r="B32" s="7" t="s">
        <v>34</v>
      </c>
      <c r="C32" s="1" t="s">
        <v>9</v>
      </c>
      <c r="D32" t="str">
        <f t="array" ref="D32">MID(B32,1,MIN(IF(IFERROR(--MID(SUBSTITUTE(SUBSTITUTE(B32,".",),"-",1),ROW($1:$99),99),)&lt;0,ROW($1:$99),99))-1)</f>
        <v>Дверь 2114 задняя (правая)</v>
      </c>
      <c r="E32" t="str">
        <f t="shared" si="0"/>
        <v>Дверь 2114 задняя (правая)</v>
      </c>
      <c r="F32" t="b">
        <f t="shared" si="1"/>
        <v>1</v>
      </c>
    </row>
    <row r="33" spans="1:6" x14ac:dyDescent="0.25">
      <c r="A33" s="2">
        <v>36029</v>
      </c>
      <c r="B33" s="1" t="s">
        <v>35</v>
      </c>
      <c r="C33" s="1" t="s">
        <v>4</v>
      </c>
      <c r="D33" t="str">
        <f t="array" ref="D33">MID(B33,1,MIN(IF(IFERROR(--MID(SUBSTITUTE(SUBSTITUTE(B33,".",),"-",1),ROW($1:$99),99),)&lt;0,ROW($1:$99),99))-1)</f>
        <v xml:space="preserve">Дверь 2114 передняя (левая) </v>
      </c>
      <c r="E33" t="str">
        <f t="shared" si="0"/>
        <v>Дверь 2114 передняя (левая)</v>
      </c>
      <c r="F33" t="b">
        <f t="shared" si="1"/>
        <v>1</v>
      </c>
    </row>
    <row r="34" spans="1:6" x14ac:dyDescent="0.25">
      <c r="A34" s="3">
        <v>208294</v>
      </c>
      <c r="B34" s="7" t="s">
        <v>36</v>
      </c>
      <c r="C34" s="1" t="s">
        <v>9</v>
      </c>
      <c r="D34" t="str">
        <f t="array" ref="D34">MID(B34,1,MIN(IF(IFERROR(--MID(SUBSTITUTE(SUBSTITUTE(B34,".",),"-",1),ROW($1:$99),99),)&lt;0,ROW($1:$99),99))-1)</f>
        <v>Дверь 2114 передняя (левая)</v>
      </c>
      <c r="E34" t="str">
        <f t="shared" si="0"/>
        <v>Дверь 2114 передняя (левая)</v>
      </c>
      <c r="F34" t="b">
        <f t="shared" si="1"/>
        <v>1</v>
      </c>
    </row>
    <row r="35" spans="1:6" x14ac:dyDescent="0.25">
      <c r="A35" s="2">
        <v>41979</v>
      </c>
      <c r="B35" s="1" t="s">
        <v>37</v>
      </c>
      <c r="C35" s="1" t="s">
        <v>9</v>
      </c>
      <c r="D35" t="str">
        <f t="array" ref="D35">MID(B35,1,MIN(IF(IFERROR(--MID(SUBSTITUTE(SUBSTITUTE(B35,".",),"-",1),ROW($1:$99),99),)&lt;0,ROW($1:$99),99))-1)</f>
        <v>Дверь 2120 боковая (правая)</v>
      </c>
      <c r="E35" t="str">
        <f t="shared" si="0"/>
        <v>Дверь 2120 боковая (правая)</v>
      </c>
      <c r="F35" t="b">
        <f t="shared" si="1"/>
        <v>1</v>
      </c>
    </row>
    <row r="36" spans="1:6" x14ac:dyDescent="0.25">
      <c r="A36" s="3">
        <v>209122</v>
      </c>
      <c r="B36" s="1" t="s">
        <v>38</v>
      </c>
      <c r="C36" s="1" t="s">
        <v>9</v>
      </c>
      <c r="D36" t="str">
        <f t="array" ref="D36">MID(B36,1,MIN(IF(IFERROR(--MID(SUBSTITUTE(SUBSTITUTE(B36,".",),"-",1),ROW($1:$99),99),)&lt;0,ROW($1:$99),99))-1)</f>
        <v>Дверь 2123 задняя (правая) н/о</v>
      </c>
      <c r="E36" t="str">
        <f t="shared" si="0"/>
        <v>Дверь 2123 задняя (правая) н/о</v>
      </c>
      <c r="F36" t="b">
        <f t="shared" si="1"/>
        <v>1</v>
      </c>
    </row>
    <row r="37" spans="1:6" x14ac:dyDescent="0.25">
      <c r="A37" s="2">
        <v>8736</v>
      </c>
      <c r="B37" s="1" t="s">
        <v>39</v>
      </c>
      <c r="C37" s="1" t="s">
        <v>4</v>
      </c>
      <c r="D37" t="str">
        <f t="array" ref="D37">MID(B37,1,MIN(IF(IFERROR(--MID(SUBSTITUTE(SUBSTITUTE(B37,".",),"-",1),ROW($1:$99),99),)&lt;0,ROW($1:$99),99))-1)</f>
        <v xml:space="preserve">Дверь задка 2108 </v>
      </c>
      <c r="E37" t="str">
        <f t="shared" si="0"/>
        <v>Дверь задка 2108</v>
      </c>
      <c r="F37" t="b">
        <f t="shared" si="1"/>
        <v>1</v>
      </c>
    </row>
    <row r="38" spans="1:6" x14ac:dyDescent="0.25">
      <c r="A38" s="2">
        <v>13947</v>
      </c>
      <c r="B38" s="1" t="s">
        <v>39</v>
      </c>
      <c r="C38" s="1" t="s">
        <v>26</v>
      </c>
      <c r="D38" t="str">
        <f t="array" ref="D38">MID(B38,1,MIN(IF(IFERROR(--MID(SUBSTITUTE(SUBSTITUTE(B38,".",),"-",1),ROW($1:$99),99),)&lt;0,ROW($1:$99),99))-1)</f>
        <v xml:space="preserve">Дверь задка 2108 </v>
      </c>
      <c r="E38" t="str">
        <f t="shared" si="0"/>
        <v>Дверь задка 2108</v>
      </c>
      <c r="F38" t="b">
        <f t="shared" si="1"/>
        <v>1</v>
      </c>
    </row>
    <row r="39" spans="1:6" x14ac:dyDescent="0.25">
      <c r="A39" s="2">
        <v>45858</v>
      </c>
      <c r="B39" s="1" t="s">
        <v>40</v>
      </c>
      <c r="C39" s="1" t="s">
        <v>4</v>
      </c>
      <c r="D39" t="str">
        <f t="array" ref="D39">MID(B39,1,MIN(IF(IFERROR(--MID(SUBSTITUTE(SUBSTITUTE(B39,".",),"-",1),ROW($1:$99),99),)&lt;0,ROW($1:$99),99))-1)</f>
        <v xml:space="preserve">Дверь задка 2114 </v>
      </c>
      <c r="E39" t="str">
        <f t="shared" si="0"/>
        <v>Дверь задка 2114</v>
      </c>
      <c r="F39" t="b">
        <f t="shared" si="1"/>
        <v>1</v>
      </c>
    </row>
    <row r="40" spans="1:6" x14ac:dyDescent="0.25">
      <c r="A40" s="2">
        <v>88745</v>
      </c>
      <c r="B40" s="1" t="s">
        <v>41</v>
      </c>
      <c r="C40" s="1" t="s">
        <v>9</v>
      </c>
      <c r="D40" t="str">
        <f t="array" ref="D40">MID(B40,1,MIN(IF(IFERROR(--MID(SUBSTITUTE(SUBSTITUTE(B40,".",),"-",1),ROW($1:$99),99),)&lt;0,ROW($1:$99),99))-1)</f>
        <v>Дверь задка 2114</v>
      </c>
      <c r="E40" t="str">
        <f t="shared" si="0"/>
        <v>Дверь задка 2114</v>
      </c>
      <c r="F40" t="b">
        <f t="shared" si="1"/>
        <v>1</v>
      </c>
    </row>
    <row r="41" spans="1:6" x14ac:dyDescent="0.25">
      <c r="A41" s="2">
        <v>11729</v>
      </c>
      <c r="B41" s="1" t="s">
        <v>42</v>
      </c>
      <c r="C41" s="1" t="s">
        <v>4</v>
      </c>
      <c r="D41" t="str">
        <f t="array" ref="D41">MID(B41,1,MIN(IF(IFERROR(--MID(SUBSTITUTE(SUBSTITUTE(B41,".",),"-",1),ROW($1:$99),99),)&lt;0,ROW($1:$99),99))-1)</f>
        <v xml:space="preserve">Дверь задка 21213 </v>
      </c>
      <c r="E41" t="str">
        <f t="shared" si="0"/>
        <v>Дверь задка 21213</v>
      </c>
      <c r="F41" t="b">
        <f t="shared" si="1"/>
        <v>1</v>
      </c>
    </row>
    <row r="42" spans="1:6" x14ac:dyDescent="0.25">
      <c r="A42" s="3">
        <v>208300</v>
      </c>
      <c r="B42" s="1" t="s">
        <v>43</v>
      </c>
      <c r="C42" s="1" t="s">
        <v>9</v>
      </c>
      <c r="D42" t="str">
        <f t="array" ref="D42">MID(B42,1,MIN(IF(IFERROR(--MID(SUBSTITUTE(SUBSTITUTE(B42,".",),"-",1),ROW($1:$99),99),)&lt;0,ROW($1:$99),99))-1)</f>
        <v>Дверь задка 21213</v>
      </c>
      <c r="E42" t="str">
        <f t="shared" si="0"/>
        <v>Дверь задка 21213</v>
      </c>
      <c r="F42" t="b">
        <f t="shared" si="1"/>
        <v>1</v>
      </c>
    </row>
    <row r="43" spans="1:6" x14ac:dyDescent="0.25">
      <c r="A43" s="2">
        <v>37452</v>
      </c>
      <c r="B43" s="1" t="s">
        <v>44</v>
      </c>
      <c r="C43" s="1" t="s">
        <v>4</v>
      </c>
      <c r="D43" t="str">
        <f t="array" ref="D43">MID(B43,1,MIN(IF(IFERROR(--MID(SUBSTITUTE(SUBSTITUTE(B43,".",),"-",1),ROW($1:$99),99),)&lt;0,ROW($1:$99),99))-1)</f>
        <v xml:space="preserve">Днище 2108 </v>
      </c>
      <c r="E43" t="str">
        <f t="shared" si="0"/>
        <v>Днище 2108</v>
      </c>
      <c r="F43" t="b">
        <f t="shared" si="1"/>
        <v>1</v>
      </c>
    </row>
    <row r="44" spans="1:6" x14ac:dyDescent="0.25">
      <c r="A44" s="2">
        <v>44474</v>
      </c>
      <c r="B44" s="1" t="s">
        <v>45</v>
      </c>
      <c r="C44" s="1" t="s">
        <v>4</v>
      </c>
      <c r="D44" t="str">
        <f t="array" ref="D44">MID(B44,1,MIN(IF(IFERROR(--MID(SUBSTITUTE(SUBSTITUTE(B44,".",),"-",1),ROW($1:$99),99),)&lt;0,ROW($1:$99),99))-1)</f>
        <v xml:space="preserve">Капот 1118 </v>
      </c>
      <c r="E44" t="str">
        <f t="shared" si="0"/>
        <v>Капот 1118</v>
      </c>
      <c r="F44" t="b">
        <f t="shared" si="1"/>
        <v>1</v>
      </c>
    </row>
    <row r="45" spans="1:6" x14ac:dyDescent="0.25">
      <c r="A45" s="2">
        <v>57881</v>
      </c>
      <c r="B45" s="1" t="s">
        <v>46</v>
      </c>
      <c r="C45" s="1" t="s">
        <v>26</v>
      </c>
      <c r="D45" t="str">
        <f t="array" ref="D45">MID(B45,1,MIN(IF(IFERROR(--MID(SUBSTITUTE(SUBSTITUTE(B45,".",),"-",1),ROW($1:$99),99),)&lt;0,ROW($1:$99),99))-1)</f>
        <v xml:space="preserve">Капот 2107 </v>
      </c>
      <c r="E45" t="str">
        <f t="shared" si="0"/>
        <v>Капот 2107</v>
      </c>
      <c r="F45" t="b">
        <f t="shared" si="1"/>
        <v>1</v>
      </c>
    </row>
    <row r="46" spans="1:6" x14ac:dyDescent="0.25">
      <c r="A46" s="2">
        <v>57918</v>
      </c>
      <c r="B46" s="1" t="s">
        <v>47</v>
      </c>
      <c r="C46" s="1" t="s">
        <v>26</v>
      </c>
      <c r="D46" t="str">
        <f t="array" ref="D46">MID(B46,1,MIN(IF(IFERROR(--MID(SUBSTITUTE(SUBSTITUTE(B46,".",),"-",1),ROW($1:$99),99),)&lt;0,ROW($1:$99),99))-1)</f>
        <v>Капот 2107  (уценка)</v>
      </c>
      <c r="E46" t="str">
        <f t="shared" si="0"/>
        <v>Капот 2107 (уценка)</v>
      </c>
      <c r="F46" t="b">
        <f t="shared" si="1"/>
        <v>1</v>
      </c>
    </row>
    <row r="47" spans="1:6" x14ac:dyDescent="0.25">
      <c r="A47" s="2">
        <v>10691</v>
      </c>
      <c r="B47" s="1" t="s">
        <v>48</v>
      </c>
      <c r="C47" s="1" t="s">
        <v>4</v>
      </c>
      <c r="D47" t="str">
        <f t="array" ref="D47">MID(B47,1,MIN(IF(IFERROR(--MID(SUBSTITUTE(SUBSTITUTE(B47,".",),"-",1),ROW($1:$99),99),)&lt;0,ROW($1:$99),99))-1)</f>
        <v xml:space="preserve">Капот 21083 </v>
      </c>
      <c r="E47" t="str">
        <f t="shared" si="0"/>
        <v>Капот 21083</v>
      </c>
      <c r="F47" t="b">
        <f t="shared" si="1"/>
        <v>1</v>
      </c>
    </row>
    <row r="48" spans="1:6" x14ac:dyDescent="0.25">
      <c r="A48" s="2">
        <v>3582</v>
      </c>
      <c r="B48" s="1" t="s">
        <v>48</v>
      </c>
      <c r="C48" s="1" t="s">
        <v>26</v>
      </c>
      <c r="D48" t="str">
        <f t="array" ref="D48">MID(B48,1,MIN(IF(IFERROR(--MID(SUBSTITUTE(SUBSTITUTE(B48,".",),"-",1),ROW($1:$99),99),)&lt;0,ROW($1:$99),99))-1)</f>
        <v xml:space="preserve">Капот 21083 </v>
      </c>
      <c r="E48" t="str">
        <f t="shared" si="0"/>
        <v>Капот 21083</v>
      </c>
      <c r="F48" t="b">
        <f t="shared" si="1"/>
        <v>1</v>
      </c>
    </row>
    <row r="49" spans="1:6" x14ac:dyDescent="0.25">
      <c r="A49" s="2">
        <v>63081</v>
      </c>
      <c r="B49" s="1" t="s">
        <v>49</v>
      </c>
      <c r="C49" s="1" t="s">
        <v>26</v>
      </c>
      <c r="D49" t="str">
        <f t="array" ref="D49">MID(B49,1,MIN(IF(IFERROR(--MID(SUBSTITUTE(SUBSTITUTE(B49,".",),"-",1),ROW($1:$99),99),)&lt;0,ROW($1:$99),99))-1)</f>
        <v>Капот 21083  (уценка)</v>
      </c>
      <c r="E49" t="str">
        <f t="shared" si="0"/>
        <v>Капот 21083 (уценка)</v>
      </c>
      <c r="F49" t="b">
        <f t="shared" si="1"/>
        <v>1</v>
      </c>
    </row>
    <row r="50" spans="1:6" x14ac:dyDescent="0.25">
      <c r="A50" s="2">
        <v>6287</v>
      </c>
      <c r="B50" s="1" t="s">
        <v>50</v>
      </c>
      <c r="C50" s="1" t="s">
        <v>4</v>
      </c>
      <c r="D50" t="str">
        <f t="array" ref="D50">MID(B50,1,MIN(IF(IFERROR(--MID(SUBSTITUTE(SUBSTITUTE(B50,".",),"-",1),ROW($1:$99),99),)&lt;0,ROW($1:$99),99))-1)</f>
        <v xml:space="preserve">Капот 2110 </v>
      </c>
      <c r="E50" t="str">
        <f t="shared" si="0"/>
        <v>Капот 2110</v>
      </c>
      <c r="F50" t="b">
        <f t="shared" si="1"/>
        <v>1</v>
      </c>
    </row>
    <row r="51" spans="1:6" x14ac:dyDescent="0.25">
      <c r="A51" s="2">
        <v>85291</v>
      </c>
      <c r="B51" s="1" t="s">
        <v>50</v>
      </c>
      <c r="C51" s="1" t="s">
        <v>9</v>
      </c>
      <c r="D51" t="str">
        <f t="array" ref="D51">MID(B51,1,MIN(IF(IFERROR(--MID(SUBSTITUTE(SUBSTITUTE(B51,".",),"-",1),ROW($1:$99),99),)&lt;0,ROW($1:$99),99))-1)</f>
        <v xml:space="preserve">Капот 2110 </v>
      </c>
      <c r="E51" t="str">
        <f t="shared" si="0"/>
        <v>Капот 2110</v>
      </c>
      <c r="F51" t="b">
        <f t="shared" si="1"/>
        <v>1</v>
      </c>
    </row>
    <row r="52" spans="1:6" x14ac:dyDescent="0.25">
      <c r="A52" s="2">
        <v>15095</v>
      </c>
      <c r="B52" s="1" t="s">
        <v>50</v>
      </c>
      <c r="C52" s="1" t="s">
        <v>26</v>
      </c>
      <c r="D52" t="str">
        <f t="array" ref="D52">MID(B52,1,MIN(IF(IFERROR(--MID(SUBSTITUTE(SUBSTITUTE(B52,".",),"-",1),ROW($1:$99),99),)&lt;0,ROW($1:$99),99))-1)</f>
        <v xml:space="preserve">Капот 2110 </v>
      </c>
      <c r="E52" t="str">
        <f t="shared" si="0"/>
        <v>Капот 2110</v>
      </c>
      <c r="F52" t="b">
        <f t="shared" si="1"/>
        <v>1</v>
      </c>
    </row>
    <row r="53" spans="1:6" x14ac:dyDescent="0.25">
      <c r="A53" s="2">
        <v>81554</v>
      </c>
      <c r="B53" s="1" t="s">
        <v>51</v>
      </c>
      <c r="C53" s="1" t="s">
        <v>9</v>
      </c>
      <c r="D53" t="str">
        <f t="array" ref="D53">MID(B53,1,MIN(IF(IFERROR(--MID(SUBSTITUTE(SUBSTITUTE(B53,".",),"-",1),ROW($1:$99),99),)&lt;0,ROW($1:$99),99))-1)</f>
        <v>Капот 2110</v>
      </c>
      <c r="E53" t="str">
        <f t="shared" si="0"/>
        <v>Капот 2110</v>
      </c>
      <c r="F53" t="b">
        <f t="shared" si="1"/>
        <v>1</v>
      </c>
    </row>
    <row r="54" spans="1:6" x14ac:dyDescent="0.25">
      <c r="A54" s="2">
        <v>85695</v>
      </c>
      <c r="B54" s="1" t="s">
        <v>52</v>
      </c>
      <c r="C54" s="1" t="s">
        <v>9</v>
      </c>
      <c r="D54" t="str">
        <f t="array" ref="D54">MID(B54,1,MIN(IF(IFERROR(--MID(SUBSTITUTE(SUBSTITUTE(B54,".",),"-",1),ROW($1:$99),99),)&lt;0,ROW($1:$99),99))-1)</f>
        <v>Капот 2110</v>
      </c>
      <c r="E54" t="str">
        <f t="shared" si="0"/>
        <v>Капот 2110</v>
      </c>
      <c r="F54" t="b">
        <f t="shared" si="1"/>
        <v>1</v>
      </c>
    </row>
    <row r="55" spans="1:6" x14ac:dyDescent="0.25">
      <c r="A55" s="3">
        <v>206190</v>
      </c>
      <c r="B55" s="1" t="s">
        <v>53</v>
      </c>
      <c r="C55" s="1" t="s">
        <v>9</v>
      </c>
      <c r="D55" t="str">
        <f t="array" ref="D55">MID(B55,1,MIN(IF(IFERROR(--MID(SUBSTITUTE(SUBSTITUTE(B55,".",),"-",1),ROW($1:$99),99),)&lt;0,ROW($1:$99),99))-1)</f>
        <v>Капот 2110</v>
      </c>
      <c r="E55" t="str">
        <f t="shared" si="0"/>
        <v>Капот 2110</v>
      </c>
      <c r="F55" t="b">
        <f t="shared" si="1"/>
        <v>1</v>
      </c>
    </row>
    <row r="56" spans="1:6" x14ac:dyDescent="0.25">
      <c r="A56" s="2">
        <v>7002</v>
      </c>
      <c r="B56" s="1" t="s">
        <v>54</v>
      </c>
      <c r="C56" s="1" t="s">
        <v>4</v>
      </c>
      <c r="D56" t="str">
        <f t="array" ref="D56">MID(B56,1,MIN(IF(IFERROR(--MID(SUBSTITUTE(SUBSTITUTE(B56,".",),"-",1),ROW($1:$99),99),)&lt;0,ROW($1:$99),99))-1)</f>
        <v xml:space="preserve">Капот 2114 </v>
      </c>
      <c r="E56" t="str">
        <f t="shared" si="0"/>
        <v>Капот 2114</v>
      </c>
      <c r="F56" t="b">
        <f t="shared" si="1"/>
        <v>1</v>
      </c>
    </row>
    <row r="57" spans="1:6" x14ac:dyDescent="0.25">
      <c r="A57" s="2">
        <v>75919</v>
      </c>
      <c r="B57" s="1" t="s">
        <v>55</v>
      </c>
      <c r="C57" s="1" t="s">
        <v>4</v>
      </c>
      <c r="D57" t="str">
        <f t="array" ref="D57">MID(B57,1,MIN(IF(IFERROR(--MID(SUBSTITUTE(SUBSTITUTE(B57,".",),"-",1),ROW($1:$99),99),)&lt;0,ROW($1:$99),99))-1)</f>
        <v>Капот 2114  (уценка)</v>
      </c>
      <c r="E57" t="str">
        <f t="shared" si="0"/>
        <v>Капот 2114 (уценка)</v>
      </c>
      <c r="F57" t="b">
        <f t="shared" si="1"/>
        <v>1</v>
      </c>
    </row>
    <row r="58" spans="1:6" x14ac:dyDescent="0.25">
      <c r="A58" s="3">
        <v>208297</v>
      </c>
      <c r="B58" s="1" t="s">
        <v>56</v>
      </c>
      <c r="C58" s="1" t="s">
        <v>9</v>
      </c>
      <c r="D58" t="str">
        <f t="array" ref="D58">MID(B58,1,MIN(IF(IFERROR(--MID(SUBSTITUTE(SUBSTITUTE(B58,".",),"-",1),ROW($1:$99),99),)&lt;0,ROW($1:$99),99))-1)</f>
        <v>Капот 2114</v>
      </c>
      <c r="E58" t="str">
        <f t="shared" si="0"/>
        <v>Капот 2114</v>
      </c>
      <c r="F58" t="b">
        <f t="shared" si="1"/>
        <v>1</v>
      </c>
    </row>
    <row r="59" spans="1:6" x14ac:dyDescent="0.25">
      <c r="A59" s="2">
        <v>81810</v>
      </c>
      <c r="B59" s="1" t="s">
        <v>57</v>
      </c>
      <c r="C59" s="1" t="s">
        <v>9</v>
      </c>
      <c r="D59" t="str">
        <f t="array" ref="D59">MID(B59,1,MIN(IF(IFERROR(--MID(SUBSTITUTE(SUBSTITUTE(B59,".",),"-",1),ROW($1:$99),99),)&lt;0,ROW($1:$99),99))-1)</f>
        <v>Капот 2114</v>
      </c>
      <c r="E59" t="str">
        <f t="shared" si="0"/>
        <v>Капот 2114</v>
      </c>
      <c r="F59" t="b">
        <f t="shared" si="1"/>
        <v>1</v>
      </c>
    </row>
    <row r="60" spans="1:6" x14ac:dyDescent="0.25">
      <c r="A60" s="2">
        <v>80303</v>
      </c>
      <c r="B60" s="1" t="s">
        <v>58</v>
      </c>
      <c r="C60" s="1" t="s">
        <v>9</v>
      </c>
      <c r="D60" t="str">
        <f t="array" ref="D60">MID(B60,1,MIN(IF(IFERROR(--MID(SUBSTITUTE(SUBSTITUTE(B60,".",),"-",1),ROW($1:$99),99),)&lt;0,ROW($1:$99),99))-1)</f>
        <v>Капот 2114</v>
      </c>
      <c r="E60" t="str">
        <f t="shared" si="0"/>
        <v>Капот 2114</v>
      </c>
      <c r="F60" t="b">
        <f t="shared" si="1"/>
        <v>1</v>
      </c>
    </row>
    <row r="61" spans="1:6" x14ac:dyDescent="0.25">
      <c r="A61" s="3">
        <v>206679</v>
      </c>
      <c r="B61" s="1" t="s">
        <v>59</v>
      </c>
      <c r="C61" s="1" t="s">
        <v>9</v>
      </c>
      <c r="D61" t="str">
        <f t="array" ref="D61">MID(B61,1,MIN(IF(IFERROR(--MID(SUBSTITUTE(SUBSTITUTE(B61,".",),"-",1),ROW($1:$99),99),)&lt;0,ROW($1:$99),99))-1)</f>
        <v>Капот 2114</v>
      </c>
      <c r="E61" t="str">
        <f t="shared" si="0"/>
        <v>Капот 2114</v>
      </c>
      <c r="F61" t="b">
        <f t="shared" si="1"/>
        <v>1</v>
      </c>
    </row>
    <row r="62" spans="1:6" x14ac:dyDescent="0.25">
      <c r="A62" s="2">
        <v>72549</v>
      </c>
      <c r="B62" s="1" t="s">
        <v>60</v>
      </c>
      <c r="C62" s="1" t="s">
        <v>9</v>
      </c>
      <c r="D62" t="str">
        <f t="array" ref="D62">MID(B62,1,MIN(IF(IFERROR(--MID(SUBSTITUTE(SUBSTITUTE(B62,".",),"-",1),ROW($1:$99),99),)&lt;0,ROW($1:$99),99))-1)</f>
        <v>Капот 2114</v>
      </c>
      <c r="E62" t="str">
        <f t="shared" si="0"/>
        <v>Капот 2114</v>
      </c>
      <c r="F62" t="b">
        <f t="shared" si="1"/>
        <v>1</v>
      </c>
    </row>
    <row r="63" spans="1:6" x14ac:dyDescent="0.25">
      <c r="A63" s="2">
        <v>37307</v>
      </c>
      <c r="B63" s="1" t="s">
        <v>54</v>
      </c>
      <c r="C63" s="1" t="s">
        <v>26</v>
      </c>
      <c r="D63" t="str">
        <f t="array" ref="D63">MID(B63,1,MIN(IF(IFERROR(--MID(SUBSTITUTE(SUBSTITUTE(B63,".",),"-",1),ROW($1:$99),99),)&lt;0,ROW($1:$99),99))-1)</f>
        <v xml:space="preserve">Капот 2114 </v>
      </c>
      <c r="E63" t="str">
        <f t="shared" si="0"/>
        <v>Капот 2114</v>
      </c>
      <c r="F63" t="b">
        <f t="shared" si="1"/>
        <v>1</v>
      </c>
    </row>
    <row r="64" spans="1:6" x14ac:dyDescent="0.25">
      <c r="A64" s="2">
        <v>83939</v>
      </c>
      <c r="B64" s="1" t="s">
        <v>61</v>
      </c>
      <c r="C64" s="1" t="s">
        <v>9</v>
      </c>
      <c r="D64" t="str">
        <f t="array" ref="D64">MID(B64,1,MIN(IF(IFERROR(--MID(SUBSTITUTE(SUBSTITUTE(B64,".",),"-",1),ROW($1:$99),99),)&lt;0,ROW($1:$99),99))-1)</f>
        <v>Капот 2114</v>
      </c>
      <c r="E64" t="str">
        <f t="shared" si="0"/>
        <v>Капот 2114</v>
      </c>
      <c r="F64" t="b">
        <f t="shared" si="1"/>
        <v>1</v>
      </c>
    </row>
    <row r="65" spans="1:6" x14ac:dyDescent="0.25">
      <c r="A65" s="3">
        <v>208298</v>
      </c>
      <c r="B65" s="1" t="s">
        <v>62</v>
      </c>
      <c r="C65" s="1" t="s">
        <v>9</v>
      </c>
      <c r="D65" t="str">
        <f t="array" ref="D65">MID(B65,1,MIN(IF(IFERROR(--MID(SUBSTITUTE(SUBSTITUTE(B65,".",),"-",1),ROW($1:$99),99),)&lt;0,ROW($1:$99),99))-1)</f>
        <v>Капот 2114</v>
      </c>
      <c r="E65" t="str">
        <f t="shared" si="0"/>
        <v>Капот 2114</v>
      </c>
      <c r="F65" t="b">
        <f t="shared" si="1"/>
        <v>1</v>
      </c>
    </row>
    <row r="66" spans="1:6" x14ac:dyDescent="0.25">
      <c r="A66" s="3">
        <v>208703</v>
      </c>
      <c r="B66" s="1" t="s">
        <v>63</v>
      </c>
      <c r="C66" s="1" t="s">
        <v>9</v>
      </c>
      <c r="D66" t="str">
        <f t="array" ref="D66">MID(B66,1,MIN(IF(IFERROR(--MID(SUBSTITUTE(SUBSTITUTE(B66,".",),"-",1),ROW($1:$99),99),)&lt;0,ROW($1:$99),99))-1)</f>
        <v>Капот 2114</v>
      </c>
      <c r="E66" t="str">
        <f t="shared" si="0"/>
        <v>Капот 2114</v>
      </c>
      <c r="F66" t="b">
        <f t="shared" si="1"/>
        <v>1</v>
      </c>
    </row>
    <row r="67" spans="1:6" x14ac:dyDescent="0.25">
      <c r="A67" s="2">
        <v>7042</v>
      </c>
      <c r="B67" s="1" t="s">
        <v>64</v>
      </c>
      <c r="C67" s="1" t="s">
        <v>4</v>
      </c>
      <c r="D67" t="str">
        <f t="array" ref="D67">MID(B67,1,MIN(IF(IFERROR(--MID(SUBSTITUTE(SUBSTITUTE(B67,".",),"-",1),ROW($1:$99),99),)&lt;0,ROW($1:$99),99))-1)</f>
        <v xml:space="preserve">Капот 21213 </v>
      </c>
      <c r="E67" t="str">
        <f t="shared" si="0"/>
        <v>Капот 21213</v>
      </c>
      <c r="F67" t="b">
        <f t="shared" si="1"/>
        <v>1</v>
      </c>
    </row>
    <row r="68" spans="1:6" x14ac:dyDescent="0.25">
      <c r="A68" s="2">
        <v>49963</v>
      </c>
      <c r="B68" s="1" t="s">
        <v>65</v>
      </c>
      <c r="C68" s="1" t="s">
        <v>4</v>
      </c>
      <c r="D68" t="str">
        <f t="array" ref="D68">MID(B68,1,MIN(IF(IFERROR(--MID(SUBSTITUTE(SUBSTITUTE(B68,".",),"-",1),ROW($1:$99),99),)&lt;0,ROW($1:$99),99))-1)</f>
        <v xml:space="preserve">Капот 2170 </v>
      </c>
      <c r="E68" t="str">
        <f t="shared" si="0"/>
        <v>Капот 2170</v>
      </c>
      <c r="F68" t="b">
        <f t="shared" si="1"/>
        <v>1</v>
      </c>
    </row>
    <row r="69" spans="1:6" x14ac:dyDescent="0.25">
      <c r="A69" s="3">
        <v>207583</v>
      </c>
      <c r="B69" s="1" t="s">
        <v>66</v>
      </c>
      <c r="C69" s="1" t="s">
        <v>9</v>
      </c>
      <c r="D69" t="str">
        <f t="array" ref="D69">MID(B69,1,MIN(IF(IFERROR(--MID(SUBSTITUTE(SUBSTITUTE(B69,".",),"-",1),ROW($1:$99),99),)&lt;0,ROW($1:$99),99))-1)</f>
        <v>Капот 2170</v>
      </c>
      <c r="E69" t="str">
        <f t="shared" ref="E69:E132" si="2">TRIM(LEFTB(IF(IFERROR(--RIGHTB(SUBSTITUTE(SUBSTITUTE(TRIM(B69)," ",REPT(" ",15)),".",","),15)&lt;0,),SUBSTITUTE(B69," ",REPT(" ",742),LEN(B69)-LEN(SUBSTITUTE(TRIM(B69)," ",))),B69),742))</f>
        <v>Капот 2170</v>
      </c>
      <c r="F69" t="b">
        <f t="shared" ref="F69:F132" si="3">E69=TRIM(D69)</f>
        <v>1</v>
      </c>
    </row>
    <row r="70" spans="1:6" x14ac:dyDescent="0.25">
      <c r="A70" s="2">
        <v>80386</v>
      </c>
      <c r="B70" s="1" t="s">
        <v>67</v>
      </c>
      <c r="C70" s="1" t="s">
        <v>9</v>
      </c>
      <c r="D70" t="str">
        <f t="array" ref="D70">MID(B70,1,MIN(IF(IFERROR(--MID(SUBSTITUTE(SUBSTITUTE(B70,".",),"-",1),ROW($1:$99),99),)&lt;0,ROW($1:$99),99))-1)</f>
        <v>Капот 2170</v>
      </c>
      <c r="E70" t="str">
        <f t="shared" si="2"/>
        <v>Капот 2170</v>
      </c>
      <c r="F70" t="b">
        <f t="shared" si="3"/>
        <v>1</v>
      </c>
    </row>
    <row r="71" spans="1:6" x14ac:dyDescent="0.25">
      <c r="A71" s="2">
        <v>80385</v>
      </c>
      <c r="B71" s="1" t="s">
        <v>68</v>
      </c>
      <c r="C71" s="1" t="s">
        <v>4</v>
      </c>
      <c r="D71" t="str">
        <f t="array" ref="D71">MID(B71,1,MIN(IF(IFERROR(--MID(SUBSTITUTE(SUBSTITUTE(B71,".",),"-",1),ROW($1:$99),99),)&lt;0,ROW($1:$99),99))-1)</f>
        <v xml:space="preserve">Капот 2190/Калина 2 </v>
      </c>
      <c r="E71" t="str">
        <f t="shared" si="2"/>
        <v>Капот 2190/Калина 2</v>
      </c>
      <c r="F71" t="b">
        <f t="shared" si="3"/>
        <v>1</v>
      </c>
    </row>
    <row r="72" spans="1:6" x14ac:dyDescent="0.25">
      <c r="A72" s="3">
        <v>198319</v>
      </c>
      <c r="B72" s="1" t="s">
        <v>69</v>
      </c>
      <c r="C72" s="1" t="s">
        <v>9</v>
      </c>
      <c r="D72" t="str">
        <f t="array" ref="D72">MID(B72,1,MIN(IF(IFERROR(--MID(SUBSTITUTE(SUBSTITUTE(B72,".",),"-",1),ROW($1:$99),99),)&lt;0,ROW($1:$99),99))-1)</f>
        <v>Капот 2190/Калина 2</v>
      </c>
      <c r="E72" t="str">
        <f t="shared" si="2"/>
        <v>Капот 2190/Калина 2</v>
      </c>
      <c r="F72" t="b">
        <f t="shared" si="3"/>
        <v>1</v>
      </c>
    </row>
    <row r="73" spans="1:6" x14ac:dyDescent="0.25">
      <c r="A73" s="3">
        <v>207045</v>
      </c>
      <c r="B73" s="1" t="s">
        <v>70</v>
      </c>
      <c r="C73" s="1" t="s">
        <v>9</v>
      </c>
      <c r="D73" t="str">
        <f t="array" ref="D73">MID(B73,1,MIN(IF(IFERROR(--MID(SUBSTITUTE(SUBSTITUTE(B73,".",),"-",1),ROW($1:$99),99),)&lt;0,ROW($1:$99),99))-1)</f>
        <v>Кронштейн крепления переднего крыла 2190</v>
      </c>
      <c r="E73" t="str">
        <f t="shared" si="2"/>
        <v>Кронштейн крепления переднего крыла 2190</v>
      </c>
      <c r="F73" t="b">
        <f t="shared" si="3"/>
        <v>1</v>
      </c>
    </row>
    <row r="74" spans="1:6" x14ac:dyDescent="0.25">
      <c r="A74" s="2">
        <v>55170</v>
      </c>
      <c r="B74" s="1" t="s">
        <v>71</v>
      </c>
      <c r="C74" s="1" t="s">
        <v>9</v>
      </c>
      <c r="D74" t="str">
        <f t="array" ref="D74">MID(B74,1,MIN(IF(IFERROR(--MID(SUBSTITUTE(SUBSTITUTE(B74,".",),"-",1),ROW($1:$99),99),)&lt;0,ROW($1:$99),99))-1)</f>
        <v>Кронштейн крепления переднего крыла верхний 2170 (лев.)</v>
      </c>
      <c r="E74" t="str">
        <f t="shared" si="2"/>
        <v>Кронштейн крепления переднего крыла верхний 2170 (лев.)</v>
      </c>
      <c r="F74" t="b">
        <f t="shared" si="3"/>
        <v>1</v>
      </c>
    </row>
    <row r="75" spans="1:6" x14ac:dyDescent="0.25">
      <c r="A75" s="2">
        <v>55171</v>
      </c>
      <c r="B75" s="1" t="s">
        <v>72</v>
      </c>
      <c r="C75" s="1" t="s">
        <v>4</v>
      </c>
      <c r="D75" t="str">
        <f t="array" ref="D75">MID(B75,1,MIN(IF(IFERROR(--MID(SUBSTITUTE(SUBSTITUTE(B75,".",),"-",1),ROW($1:$99),99),)&lt;0,ROW($1:$99),99))-1)</f>
        <v>Кронштейн крепления переднего крыла верхний 2170 (прав.)</v>
      </c>
      <c r="E75" t="str">
        <f t="shared" si="2"/>
        <v>Кронштейн крепления переднего крыла верхний 2170 (прав.)</v>
      </c>
      <c r="F75" t="b">
        <f t="shared" si="3"/>
        <v>1</v>
      </c>
    </row>
    <row r="76" spans="1:6" x14ac:dyDescent="0.25">
      <c r="A76" s="2">
        <v>87022</v>
      </c>
      <c r="B76" s="1" t="s">
        <v>73</v>
      </c>
      <c r="C76" s="1" t="s">
        <v>74</v>
      </c>
      <c r="D76" t="str">
        <f t="array" ref="D76">MID(B76,1,MIN(IF(IFERROR(--MID(SUBSTITUTE(SUBSTITUTE(B76,".",),"-",1),ROW($1:$99),99),)&lt;0,ROW($1:$99),99))-1)</f>
        <v>Кронштейн крепления противотуманных фар ( универсальный)</v>
      </c>
      <c r="E76" t="str">
        <f t="shared" si="2"/>
        <v>Кронштейн крепления противотуманных фар ( универсальный)</v>
      </c>
      <c r="F76" t="b">
        <f t="shared" si="3"/>
        <v>1</v>
      </c>
    </row>
    <row r="77" spans="1:6" x14ac:dyDescent="0.25">
      <c r="A77" s="2">
        <v>46653</v>
      </c>
      <c r="B77" s="1" t="s">
        <v>75</v>
      </c>
      <c r="C77" s="1" t="s">
        <v>9</v>
      </c>
      <c r="D77" t="str">
        <f t="array" ref="D77">MID(B77,1,MIN(IF(IFERROR(--MID(SUBSTITUTE(SUBSTITUTE(B77,".",),"-",1),ROW($1:$99),99),)&lt;0,ROW($1:$99),99))-1)</f>
        <v>Кронштейн крепления фар 2110 (2006 г.)</v>
      </c>
      <c r="E77" t="str">
        <f t="shared" si="2"/>
        <v>Кронштейн крепления фар 2110 (2006 г.)</v>
      </c>
      <c r="F77" t="b">
        <f t="shared" si="3"/>
        <v>1</v>
      </c>
    </row>
    <row r="78" spans="1:6" x14ac:dyDescent="0.25">
      <c r="A78" s="2">
        <v>88134</v>
      </c>
      <c r="B78" s="1" t="s">
        <v>76</v>
      </c>
      <c r="C78" s="1" t="s">
        <v>9</v>
      </c>
      <c r="D78" t="str">
        <f t="array" ref="D78">MID(B78,1,MIN(IF(IFERROR(--MID(SUBSTITUTE(SUBSTITUTE(B78,".",),"-",1),ROW($1:$99),99),)&lt;0,ROW($1:$99),99))-1)</f>
        <v>Кронштейн поддомкратника 2121 (левый)</v>
      </c>
      <c r="E78" t="str">
        <f t="shared" si="2"/>
        <v>Кронштейн поддомкратника 2121 (левый)</v>
      </c>
      <c r="F78" t="b">
        <f t="shared" si="3"/>
        <v>1</v>
      </c>
    </row>
    <row r="79" spans="1:6" x14ac:dyDescent="0.25">
      <c r="A79" s="3">
        <v>209078</v>
      </c>
      <c r="B79" s="1" t="s">
        <v>77</v>
      </c>
      <c r="C79" s="1" t="s">
        <v>9</v>
      </c>
      <c r="D79" t="str">
        <f t="array" ref="D79">MID(B79,1,MIN(IF(IFERROR(--MID(SUBSTITUTE(SUBSTITUTE(B79,".",),"-",1),ROW($1:$99),99),)&lt;0,ROW($1:$99),99))-1)</f>
        <v>Кронштейн поддомкратника 2121 (правый)</v>
      </c>
      <c r="E79" t="str">
        <f t="shared" si="2"/>
        <v>Кронштейн поддомкратника 2121 (правый)</v>
      </c>
      <c r="F79" t="b">
        <f t="shared" si="3"/>
        <v>1</v>
      </c>
    </row>
    <row r="80" spans="1:6" x14ac:dyDescent="0.25">
      <c r="A80" s="2">
        <v>18916</v>
      </c>
      <c r="B80" s="1" t="s">
        <v>78</v>
      </c>
      <c r="C80" s="1" t="s">
        <v>9</v>
      </c>
      <c r="D80" t="str">
        <f t="array" ref="D80">MID(B80,1,MIN(IF(IFERROR(--MID(SUBSTITUTE(SUBSTITUTE(B80,".",),"-",1),ROW($1:$99),99),)&lt;0,ROW($1:$99),99))-1)</f>
        <v>Кронштейн реактивной тяги 2101 с усилителем</v>
      </c>
      <c r="E80" t="str">
        <f t="shared" si="2"/>
        <v>Кронштейн реактивной тяги 2101 с усилителем</v>
      </c>
      <c r="F80" t="b">
        <f t="shared" si="3"/>
        <v>1</v>
      </c>
    </row>
    <row r="81" spans="1:6" x14ac:dyDescent="0.25">
      <c r="A81" s="2">
        <v>49601</v>
      </c>
      <c r="B81" s="1" t="s">
        <v>79</v>
      </c>
      <c r="C81" s="1" t="s">
        <v>9</v>
      </c>
      <c r="D81" t="str">
        <f t="array" ref="D81">MID(B81,1,MIN(IF(IFERROR(--MID(SUBSTITUTE(SUBSTITUTE(B81,".",),"-",1),ROW($1:$99),99),)&lt;0,ROW($1:$99),99))-1)</f>
        <v>Кронштейн реактивной тяги 2121 с усилителем</v>
      </c>
      <c r="E81" t="str">
        <f t="shared" si="2"/>
        <v>Кронштейн реактивной тяги 2121 с усилителем</v>
      </c>
      <c r="F81" t="b">
        <f t="shared" si="3"/>
        <v>1</v>
      </c>
    </row>
    <row r="82" spans="1:6" x14ac:dyDescent="0.25">
      <c r="A82" s="2">
        <v>90946</v>
      </c>
      <c r="B82" s="1" t="s">
        <v>80</v>
      </c>
      <c r="C82" s="1" t="s">
        <v>9</v>
      </c>
      <c r="D82" t="str">
        <f t="array" ref="D82">MID(B82,1,MIN(IF(IFERROR(--MID(SUBSTITUTE(SUBSTITUTE(B82,".",),"-",1),ROW($1:$99),99),)&lt;0,ROW($1:$99),99))-1)</f>
        <v>Кронштейн рычага подвески 2108/10 (2 шт)</v>
      </c>
      <c r="E82" t="str">
        <f t="shared" si="2"/>
        <v>Кронштейн рычага подвески 2108/10 (2 шт)</v>
      </c>
      <c r="F82" t="b">
        <f t="shared" si="3"/>
        <v>1</v>
      </c>
    </row>
    <row r="83" spans="1:6" x14ac:dyDescent="0.25">
      <c r="A83" s="2">
        <v>8307</v>
      </c>
      <c r="B83" s="1" t="s">
        <v>81</v>
      </c>
      <c r="C83" s="1" t="s">
        <v>9</v>
      </c>
      <c r="D83" t="str">
        <f t="array" ref="D83">MID(B83,1,MIN(IF(IFERROR(--MID(SUBSTITUTE(SUBSTITUTE(B83,".",),"-",1),ROW($1:$99),99),)&lt;0,ROW($1:$99),99))-1)</f>
        <v>Кронштейн салазок сидения 2101/07</v>
      </c>
      <c r="E83" t="str">
        <f t="shared" si="2"/>
        <v>Кронштейн салазок сидения 2101/07</v>
      </c>
      <c r="F83" t="b">
        <f t="shared" si="3"/>
        <v>1</v>
      </c>
    </row>
    <row r="84" spans="1:6" x14ac:dyDescent="0.25">
      <c r="A84" s="2">
        <v>85771</v>
      </c>
      <c r="B84" s="1" t="s">
        <v>82</v>
      </c>
      <c r="C84" s="1" t="s">
        <v>9</v>
      </c>
      <c r="D84" t="str">
        <f t="array" ref="D84">MID(B84,1,MIN(IF(IFERROR(--MID(SUBSTITUTE(SUBSTITUTE(B84,".",),"-",1),ROW($1:$99),99),)&lt;0,ROW($1:$99),99))-1)</f>
        <v>Кронштейн салазок сидения 2108</v>
      </c>
      <c r="E84" t="str">
        <f t="shared" si="2"/>
        <v>Кронштейн салазок сидения 2108</v>
      </c>
      <c r="F84" t="b">
        <f t="shared" si="3"/>
        <v>1</v>
      </c>
    </row>
    <row r="85" spans="1:6" x14ac:dyDescent="0.25">
      <c r="A85" s="2">
        <v>45746</v>
      </c>
      <c r="B85" s="1" t="s">
        <v>83</v>
      </c>
      <c r="C85" s="1" t="s">
        <v>4</v>
      </c>
      <c r="D85" t="str">
        <f t="array" ref="D85">MID(B85,1,MIN(IF(IFERROR(--MID(SUBSTITUTE(SUBSTITUTE(B85,".",),"-",1),ROW($1:$99),99),)&lt;0,ROW($1:$99),99))-1)</f>
        <v xml:space="preserve">Крыло 1118 заднее (правое) </v>
      </c>
      <c r="E85" t="str">
        <f t="shared" si="2"/>
        <v>Крыло 1118 заднее (правое)</v>
      </c>
      <c r="F85" t="b">
        <f t="shared" si="3"/>
        <v>1</v>
      </c>
    </row>
    <row r="86" spans="1:6" x14ac:dyDescent="0.25">
      <c r="A86" s="2">
        <v>44476</v>
      </c>
      <c r="B86" s="1" t="s">
        <v>84</v>
      </c>
      <c r="C86" s="1" t="s">
        <v>4</v>
      </c>
      <c r="D86" t="str">
        <f t="array" ref="D86">MID(B86,1,MIN(IF(IFERROR(--MID(SUBSTITUTE(SUBSTITUTE(B86,".",),"-",1),ROW($1:$99),99),)&lt;0,ROW($1:$99),99))-1)</f>
        <v xml:space="preserve">Крыло 1118 переднее (левое) </v>
      </c>
      <c r="E86" t="str">
        <f t="shared" si="2"/>
        <v>Крыло 1118 переднее (левое)</v>
      </c>
      <c r="F86" t="b">
        <f t="shared" si="3"/>
        <v>1</v>
      </c>
    </row>
    <row r="87" spans="1:6" x14ac:dyDescent="0.25">
      <c r="A87" s="2">
        <v>42730</v>
      </c>
      <c r="B87" s="1" t="s">
        <v>85</v>
      </c>
      <c r="C87" s="1" t="s">
        <v>4</v>
      </c>
      <c r="D87" t="str">
        <f t="array" ref="D87">MID(B87,1,MIN(IF(IFERROR(--MID(SUBSTITUTE(SUBSTITUTE(B87,".",),"-",1),ROW($1:$99),99),)&lt;0,ROW($1:$99),99))-1)</f>
        <v xml:space="preserve">Крыло 1118 переднее (правое) </v>
      </c>
      <c r="E87" t="str">
        <f t="shared" si="2"/>
        <v>Крыло 1118 переднее (правое)</v>
      </c>
      <c r="F87" t="b">
        <f t="shared" si="3"/>
        <v>1</v>
      </c>
    </row>
    <row r="88" spans="1:6" x14ac:dyDescent="0.25">
      <c r="A88" s="2">
        <v>85875</v>
      </c>
      <c r="B88" s="1" t="s">
        <v>85</v>
      </c>
      <c r="C88" s="1" t="s">
        <v>9</v>
      </c>
      <c r="D88" t="str">
        <f t="array" ref="D88">MID(B88,1,MIN(IF(IFERROR(--MID(SUBSTITUTE(SUBSTITUTE(B88,".",),"-",1),ROW($1:$99),99),)&lt;0,ROW($1:$99),99))-1)</f>
        <v xml:space="preserve">Крыло 1118 переднее (правое) </v>
      </c>
      <c r="E88" t="str">
        <f t="shared" si="2"/>
        <v>Крыло 1118 переднее (правое)</v>
      </c>
      <c r="F88" t="b">
        <f t="shared" si="3"/>
        <v>1</v>
      </c>
    </row>
    <row r="89" spans="1:6" x14ac:dyDescent="0.25">
      <c r="A89" s="2">
        <v>80065</v>
      </c>
      <c r="B89" s="1" t="s">
        <v>86</v>
      </c>
      <c r="C89" s="1" t="s">
        <v>9</v>
      </c>
      <c r="D89" t="str">
        <f t="array" ref="D89">MID(B89,1,MIN(IF(IFERROR(--MID(SUBSTITUTE(SUBSTITUTE(B89,".",),"-",1),ROW($1:$99),99),)&lt;0,ROW($1:$99),99))-1)</f>
        <v>Крыло 1118 переднее (правое)</v>
      </c>
      <c r="E89" t="str">
        <f t="shared" si="2"/>
        <v>Крыло 1118 переднее (правое)</v>
      </c>
      <c r="F89" t="b">
        <f t="shared" si="3"/>
        <v>1</v>
      </c>
    </row>
    <row r="90" spans="1:6" x14ac:dyDescent="0.25">
      <c r="A90" s="3">
        <v>209364</v>
      </c>
      <c r="B90" s="1" t="s">
        <v>87</v>
      </c>
      <c r="C90" s="1" t="s">
        <v>9</v>
      </c>
      <c r="D90" t="str">
        <f t="array" ref="D90">MID(B90,1,MIN(IF(IFERROR(--MID(SUBSTITUTE(SUBSTITUTE(B90,".",),"-",1),ROW($1:$99),99),)&lt;0,ROW($1:$99),99))-1)</f>
        <v>Крыло 1118 переднее (правое)</v>
      </c>
      <c r="E90" t="str">
        <f t="shared" si="2"/>
        <v>Крыло 1118 переднее (правое)</v>
      </c>
      <c r="F90" t="b">
        <f t="shared" si="3"/>
        <v>1</v>
      </c>
    </row>
    <row r="91" spans="1:6" x14ac:dyDescent="0.25">
      <c r="A91" s="2">
        <v>9689</v>
      </c>
      <c r="B91" s="1" t="s">
        <v>88</v>
      </c>
      <c r="C91" s="1" t="s">
        <v>26</v>
      </c>
      <c r="D91" t="str">
        <f t="array" ref="D91">MID(B91,1,MIN(IF(IFERROR(--MID(SUBSTITUTE(SUBSTITUTE(B91,".",),"-",1),ROW($1:$99),99),)&lt;0,ROW($1:$99),99))-1)</f>
        <v xml:space="preserve">Крыло 2105 заднее (левое) </v>
      </c>
      <c r="E91" t="str">
        <f t="shared" si="2"/>
        <v>Крыло 2105 заднее (левое)</v>
      </c>
      <c r="F91" t="b">
        <f t="shared" si="3"/>
        <v>1</v>
      </c>
    </row>
    <row r="92" spans="1:6" x14ac:dyDescent="0.25">
      <c r="A92" s="2">
        <v>13153</v>
      </c>
      <c r="B92" s="1" t="s">
        <v>89</v>
      </c>
      <c r="C92" s="1" t="s">
        <v>26</v>
      </c>
      <c r="D92" t="str">
        <f t="array" ref="D92">MID(B92,1,MIN(IF(IFERROR(--MID(SUBSTITUTE(SUBSTITUTE(B92,".",),"-",1),ROW($1:$99),99),)&lt;0,ROW($1:$99),99))-1)</f>
        <v xml:space="preserve">Крыло 2105 заднее (правое) </v>
      </c>
      <c r="E92" t="str">
        <f t="shared" si="2"/>
        <v>Крыло 2105 заднее (правое)</v>
      </c>
      <c r="F92" t="b">
        <f t="shared" si="3"/>
        <v>1</v>
      </c>
    </row>
    <row r="93" spans="1:6" x14ac:dyDescent="0.25">
      <c r="A93" s="2">
        <v>8063</v>
      </c>
      <c r="B93" s="1" t="s">
        <v>90</v>
      </c>
      <c r="C93" s="1" t="s">
        <v>26</v>
      </c>
      <c r="D93" t="str">
        <f t="array" ref="D93">MID(B93,1,MIN(IF(IFERROR(--MID(SUBSTITUTE(SUBSTITUTE(B93,".",),"-",1),ROW($1:$99),99),)&lt;0,ROW($1:$99),99))-1)</f>
        <v xml:space="preserve">Крыло 2105 переднее (левое) </v>
      </c>
      <c r="E93" t="str">
        <f t="shared" si="2"/>
        <v>Крыло 2105 переднее (левое)</v>
      </c>
      <c r="F93" t="b">
        <f t="shared" si="3"/>
        <v>1</v>
      </c>
    </row>
    <row r="94" spans="1:6" x14ac:dyDescent="0.25">
      <c r="A94" s="2">
        <v>8062</v>
      </c>
      <c r="B94" s="1" t="s">
        <v>91</v>
      </c>
      <c r="C94" s="1" t="s">
        <v>26</v>
      </c>
      <c r="D94" t="str">
        <f t="array" ref="D94">MID(B94,1,MIN(IF(IFERROR(--MID(SUBSTITUTE(SUBSTITUTE(B94,".",),"-",1),ROW($1:$99),99),)&lt;0,ROW($1:$99),99))-1)</f>
        <v xml:space="preserve">Крыло 2105 переднее (правое) </v>
      </c>
      <c r="E94" t="str">
        <f t="shared" si="2"/>
        <v>Крыло 2105 переднее (правое)</v>
      </c>
      <c r="F94" t="b">
        <f t="shared" si="3"/>
        <v>1</v>
      </c>
    </row>
    <row r="95" spans="1:6" x14ac:dyDescent="0.25">
      <c r="A95" s="2">
        <v>7070</v>
      </c>
      <c r="B95" s="1" t="s">
        <v>92</v>
      </c>
      <c r="C95" s="1" t="s">
        <v>26</v>
      </c>
      <c r="D95" t="str">
        <f t="array" ref="D95">MID(B95,1,MIN(IF(IFERROR(--MID(SUBSTITUTE(SUBSTITUTE(B95,".",),"-",1),ROW($1:$99),99),)&lt;0,ROW($1:$99),99))-1)</f>
        <v xml:space="preserve">Крыло 2106 заднее (левое) </v>
      </c>
      <c r="E95" t="str">
        <f t="shared" si="2"/>
        <v>Крыло 2106 заднее (левое)</v>
      </c>
      <c r="F95" t="b">
        <f t="shared" si="3"/>
        <v>1</v>
      </c>
    </row>
    <row r="96" spans="1:6" x14ac:dyDescent="0.25">
      <c r="A96" s="2">
        <v>7100</v>
      </c>
      <c r="B96" s="1" t="s">
        <v>93</v>
      </c>
      <c r="C96" s="1" t="s">
        <v>26</v>
      </c>
      <c r="D96" t="str">
        <f t="array" ref="D96">MID(B96,1,MIN(IF(IFERROR(--MID(SUBSTITUTE(SUBSTITUTE(B96,".",),"-",1),ROW($1:$99),99),)&lt;0,ROW($1:$99),99))-1)</f>
        <v xml:space="preserve">Крыло 2106 заднее (правое) </v>
      </c>
      <c r="E96" t="str">
        <f t="shared" si="2"/>
        <v>Крыло 2106 заднее (правое)</v>
      </c>
      <c r="F96" t="b">
        <f t="shared" si="3"/>
        <v>1</v>
      </c>
    </row>
    <row r="97" spans="1:6" x14ac:dyDescent="0.25">
      <c r="A97" s="2">
        <v>7071</v>
      </c>
      <c r="B97" s="1" t="s">
        <v>94</v>
      </c>
      <c r="C97" s="1" t="s">
        <v>26</v>
      </c>
      <c r="D97" t="str">
        <f t="array" ref="D97">MID(B97,1,MIN(IF(IFERROR(--MID(SUBSTITUTE(SUBSTITUTE(B97,".",),"-",1),ROW($1:$99),99),)&lt;0,ROW($1:$99),99))-1)</f>
        <v xml:space="preserve">Крыло 2106 переднее (левое) </v>
      </c>
      <c r="E97" t="str">
        <f t="shared" si="2"/>
        <v>Крыло 2106 переднее (левое)</v>
      </c>
      <c r="F97" t="b">
        <f t="shared" si="3"/>
        <v>1</v>
      </c>
    </row>
    <row r="98" spans="1:6" x14ac:dyDescent="0.25">
      <c r="A98" s="2">
        <v>7072</v>
      </c>
      <c r="B98" s="1" t="s">
        <v>95</v>
      </c>
      <c r="C98" s="1" t="s">
        <v>26</v>
      </c>
      <c r="D98" t="str">
        <f t="array" ref="D98">MID(B98,1,MIN(IF(IFERROR(--MID(SUBSTITUTE(SUBSTITUTE(B98,".",),"-",1),ROW($1:$99),99),)&lt;0,ROW($1:$99),99))-1)</f>
        <v xml:space="preserve">Крыло 2106 переднее (правое) </v>
      </c>
      <c r="E98" t="str">
        <f t="shared" si="2"/>
        <v>Крыло 2106 переднее (правое)</v>
      </c>
      <c r="F98" t="b">
        <f t="shared" si="3"/>
        <v>1</v>
      </c>
    </row>
    <row r="99" spans="1:6" x14ac:dyDescent="0.25">
      <c r="A99" s="2">
        <v>6648</v>
      </c>
      <c r="B99" s="1" t="s">
        <v>96</v>
      </c>
      <c r="C99" s="1" t="s">
        <v>4</v>
      </c>
      <c r="D99" t="str">
        <f t="array" ref="D99">MID(B99,1,MIN(IF(IFERROR(--MID(SUBSTITUTE(SUBSTITUTE(B99,".",),"-",1),ROW($1:$99),99),)&lt;0,ROW($1:$99),99))-1)</f>
        <v xml:space="preserve">Крыло 21083 переднее (левое) </v>
      </c>
      <c r="E99" t="str">
        <f t="shared" si="2"/>
        <v>Крыло 21083 переднее (левое)</v>
      </c>
      <c r="F99" t="b">
        <f t="shared" si="3"/>
        <v>1</v>
      </c>
    </row>
    <row r="100" spans="1:6" x14ac:dyDescent="0.25">
      <c r="A100" s="2">
        <v>6466</v>
      </c>
      <c r="B100" s="1" t="s">
        <v>96</v>
      </c>
      <c r="C100" s="1" t="s">
        <v>26</v>
      </c>
      <c r="D100" t="str">
        <f t="array" ref="D100">MID(B100,1,MIN(IF(IFERROR(--MID(SUBSTITUTE(SUBSTITUTE(B100,".",),"-",1),ROW($1:$99),99),)&lt;0,ROW($1:$99),99))-1)</f>
        <v xml:space="preserve">Крыло 21083 переднее (левое) </v>
      </c>
      <c r="E100" t="str">
        <f t="shared" si="2"/>
        <v>Крыло 21083 переднее (левое)</v>
      </c>
      <c r="F100" t="b">
        <f t="shared" si="3"/>
        <v>1</v>
      </c>
    </row>
    <row r="101" spans="1:6" x14ac:dyDescent="0.25">
      <c r="A101" s="2">
        <v>7644</v>
      </c>
      <c r="B101" s="1" t="s">
        <v>97</v>
      </c>
      <c r="C101" s="1" t="s">
        <v>4</v>
      </c>
      <c r="D101" t="str">
        <f t="array" ref="D101">MID(B101,1,MIN(IF(IFERROR(--MID(SUBSTITUTE(SUBSTITUTE(B101,".",),"-",1),ROW($1:$99),99),)&lt;0,ROW($1:$99),99))-1)</f>
        <v xml:space="preserve">Крыло 21083 переднее (правое) </v>
      </c>
      <c r="E101" t="str">
        <f t="shared" si="2"/>
        <v>Крыло 21083 переднее (правое)</v>
      </c>
      <c r="F101" t="b">
        <f t="shared" si="3"/>
        <v>1</v>
      </c>
    </row>
    <row r="102" spans="1:6" x14ac:dyDescent="0.25">
      <c r="A102" s="2">
        <v>81902</v>
      </c>
      <c r="B102" s="1" t="s">
        <v>98</v>
      </c>
      <c r="C102" s="1" t="s">
        <v>9</v>
      </c>
      <c r="D102" t="str">
        <f t="array" ref="D102">MID(B102,1,MIN(IF(IFERROR(--MID(SUBSTITUTE(SUBSTITUTE(B102,".",),"-",1),ROW($1:$99),99),)&lt;0,ROW($1:$99),99))-1)</f>
        <v>Крыло 21083 переднее (правое)</v>
      </c>
      <c r="E102" t="str">
        <f t="shared" si="2"/>
        <v>Крыло 21083 переднее (правое)</v>
      </c>
      <c r="F102" t="b">
        <f t="shared" si="3"/>
        <v>1</v>
      </c>
    </row>
    <row r="103" spans="1:6" x14ac:dyDescent="0.25">
      <c r="A103" s="2">
        <v>3016</v>
      </c>
      <c r="B103" s="1" t="s">
        <v>97</v>
      </c>
      <c r="C103" s="1" t="s">
        <v>26</v>
      </c>
      <c r="D103" t="str">
        <f t="array" ref="D103">MID(B103,1,MIN(IF(IFERROR(--MID(SUBSTITUTE(SUBSTITUTE(B103,".",),"-",1),ROW($1:$99),99),)&lt;0,ROW($1:$99),99))-1)</f>
        <v xml:space="preserve">Крыло 21083 переднее (правое) </v>
      </c>
      <c r="E103" t="str">
        <f t="shared" si="2"/>
        <v>Крыло 21083 переднее (правое)</v>
      </c>
      <c r="F103" t="b">
        <f t="shared" si="3"/>
        <v>1</v>
      </c>
    </row>
    <row r="104" spans="1:6" x14ac:dyDescent="0.25">
      <c r="A104" s="2">
        <v>86041</v>
      </c>
      <c r="B104" s="1" t="s">
        <v>99</v>
      </c>
      <c r="C104" s="1" t="s">
        <v>9</v>
      </c>
      <c r="D104" t="str">
        <f t="array" ref="D104">MID(B104,1,MIN(IF(IFERROR(--MID(SUBSTITUTE(SUBSTITUTE(B104,".",),"-",1),ROW($1:$99),99),)&lt;0,ROW($1:$99),99))-1)</f>
        <v>Крыло 2109/2114 заднее (левое)</v>
      </c>
      <c r="E104" t="str">
        <f t="shared" si="2"/>
        <v>Крыло 2109/2114 заднее (левое)</v>
      </c>
      <c r="F104" t="b">
        <f t="shared" si="3"/>
        <v>1</v>
      </c>
    </row>
    <row r="105" spans="1:6" x14ac:dyDescent="0.25">
      <c r="A105" s="2">
        <v>82766</v>
      </c>
      <c r="B105" s="1" t="s">
        <v>100</v>
      </c>
      <c r="C105" s="1" t="s">
        <v>9</v>
      </c>
      <c r="D105" t="str">
        <f t="array" ref="D105">MID(B105,1,MIN(IF(IFERROR(--MID(SUBSTITUTE(SUBSTITUTE(B105,".",),"-",1),ROW($1:$99),99),)&lt;0,ROW($1:$99),99))-1)</f>
        <v>Крыло 2109/2114 заднее (правое)</v>
      </c>
      <c r="E105" t="str">
        <f t="shared" si="2"/>
        <v>Крыло 2109/2114 заднее (правое)</v>
      </c>
      <c r="F105" t="b">
        <f t="shared" si="3"/>
        <v>1</v>
      </c>
    </row>
    <row r="106" spans="1:6" x14ac:dyDescent="0.25">
      <c r="A106" s="2">
        <v>7931</v>
      </c>
      <c r="B106" s="1" t="s">
        <v>101</v>
      </c>
      <c r="C106" s="1" t="s">
        <v>4</v>
      </c>
      <c r="D106" t="str">
        <f t="array" ref="D106">MID(B106,1,MIN(IF(IFERROR(--MID(SUBSTITUTE(SUBSTITUTE(B106,".",),"-",1),ROW($1:$99),99),)&lt;0,ROW($1:$99),99))-1)</f>
        <v xml:space="preserve">Крыло 21099 заднее (левое) </v>
      </c>
      <c r="E106" t="str">
        <f t="shared" si="2"/>
        <v>Крыло 21099 заднее (левое)</v>
      </c>
      <c r="F106" t="b">
        <f t="shared" si="3"/>
        <v>1</v>
      </c>
    </row>
    <row r="107" spans="1:6" x14ac:dyDescent="0.25">
      <c r="A107" s="2">
        <v>7452</v>
      </c>
      <c r="B107" s="1" t="s">
        <v>102</v>
      </c>
      <c r="C107" s="1" t="s">
        <v>4</v>
      </c>
      <c r="D107" t="str">
        <f t="array" ref="D107">MID(B107,1,MIN(IF(IFERROR(--MID(SUBSTITUTE(SUBSTITUTE(B107,".",),"-",1),ROW($1:$99),99),)&lt;0,ROW($1:$99),99))-1)</f>
        <v xml:space="preserve">Крыло 2110 заднее (левое) </v>
      </c>
      <c r="E107" t="str">
        <f t="shared" si="2"/>
        <v>Крыло 2110 заднее (левое)</v>
      </c>
      <c r="F107" t="b">
        <f t="shared" si="3"/>
        <v>1</v>
      </c>
    </row>
    <row r="108" spans="1:6" x14ac:dyDescent="0.25">
      <c r="A108" s="2">
        <v>7453</v>
      </c>
      <c r="B108" s="1" t="s">
        <v>103</v>
      </c>
      <c r="C108" s="1" t="s">
        <v>4</v>
      </c>
      <c r="D108" t="str">
        <f t="array" ref="D108">MID(B108,1,MIN(IF(IFERROR(--MID(SUBSTITUTE(SUBSTITUTE(B108,".",),"-",1),ROW($1:$99),99),)&lt;0,ROW($1:$99),99))-1)</f>
        <v xml:space="preserve">Крыло 2110 заднее (правое) </v>
      </c>
      <c r="E108" t="str">
        <f t="shared" si="2"/>
        <v>Крыло 2110 заднее (правое)</v>
      </c>
      <c r="F108" t="b">
        <f t="shared" si="3"/>
        <v>1</v>
      </c>
    </row>
    <row r="109" spans="1:6" x14ac:dyDescent="0.25">
      <c r="A109" s="2">
        <v>6288</v>
      </c>
      <c r="B109" s="1" t="s">
        <v>104</v>
      </c>
      <c r="C109" s="1" t="s">
        <v>4</v>
      </c>
      <c r="D109" t="str">
        <f t="array" ref="D109">MID(B109,1,MIN(IF(IFERROR(--MID(SUBSTITUTE(SUBSTITUTE(B109,".",),"-",1),ROW($1:$99),99),)&lt;0,ROW($1:$99),99))-1)</f>
        <v xml:space="preserve">Крыло 2110 переднее (левое) </v>
      </c>
      <c r="E109" t="str">
        <f t="shared" si="2"/>
        <v>Крыло 2110 переднее (левое)</v>
      </c>
      <c r="F109" t="b">
        <f t="shared" si="3"/>
        <v>1</v>
      </c>
    </row>
    <row r="110" spans="1:6" x14ac:dyDescent="0.25">
      <c r="A110" s="3">
        <v>209076</v>
      </c>
      <c r="B110" s="1" t="s">
        <v>105</v>
      </c>
      <c r="C110" s="1" t="s">
        <v>9</v>
      </c>
      <c r="D110" t="str">
        <f t="array" ref="D110">MID(B110,1,MIN(IF(IFERROR(--MID(SUBSTITUTE(SUBSTITUTE(B110,".",),"-",1),ROW($1:$99),99),)&lt;0,ROW($1:$99),99))-1)</f>
        <v>Крыло 2110 переднее (левое)</v>
      </c>
      <c r="E110" t="str">
        <f t="shared" si="2"/>
        <v>Крыло 2110 переднее (левое)</v>
      </c>
      <c r="F110" t="b">
        <f t="shared" si="3"/>
        <v>1</v>
      </c>
    </row>
    <row r="111" spans="1:6" x14ac:dyDescent="0.25">
      <c r="A111" s="2">
        <v>71448</v>
      </c>
      <c r="B111" s="1" t="s">
        <v>106</v>
      </c>
      <c r="C111" s="1" t="s">
        <v>9</v>
      </c>
      <c r="D111" t="str">
        <f t="array" ref="D111">MID(B111,1,MIN(IF(IFERROR(--MID(SUBSTITUTE(SUBSTITUTE(B111,".",),"-",1),ROW($1:$99),99),)&lt;0,ROW($1:$99),99))-1)</f>
        <v>Крыло 2110 переднее (левое)</v>
      </c>
      <c r="E111" t="str">
        <f t="shared" si="2"/>
        <v>Крыло 2110 переднее (левое)</v>
      </c>
      <c r="F111" t="b">
        <f t="shared" si="3"/>
        <v>1</v>
      </c>
    </row>
    <row r="112" spans="1:6" x14ac:dyDescent="0.25">
      <c r="A112" s="2">
        <v>84138</v>
      </c>
      <c r="B112" s="1" t="s">
        <v>107</v>
      </c>
      <c r="C112" s="1" t="s">
        <v>9</v>
      </c>
      <c r="D112" t="str">
        <f t="array" ref="D112">MID(B112,1,MIN(IF(IFERROR(--MID(SUBSTITUTE(SUBSTITUTE(B112,".",),"-",1),ROW($1:$99),99),)&lt;0,ROW($1:$99),99))-1)</f>
        <v>Крыло 2110 переднее (левое)</v>
      </c>
      <c r="E112" t="str">
        <f t="shared" si="2"/>
        <v>Крыло 2110 переднее (левое)</v>
      </c>
      <c r="F112" t="b">
        <f t="shared" si="3"/>
        <v>1</v>
      </c>
    </row>
    <row r="113" spans="1:6" x14ac:dyDescent="0.25">
      <c r="A113" s="2">
        <v>82455</v>
      </c>
      <c r="B113" s="1" t="s">
        <v>108</v>
      </c>
      <c r="C113" s="1" t="s">
        <v>9</v>
      </c>
      <c r="D113" t="str">
        <f t="array" ref="D113">MID(B113,1,MIN(IF(IFERROR(--MID(SUBSTITUTE(SUBSTITUTE(B113,".",),"-",1),ROW($1:$99),99),)&lt;0,ROW($1:$99),99))-1)</f>
        <v>Крыло 2110 переднее (левое)</v>
      </c>
      <c r="E113" t="str">
        <f t="shared" si="2"/>
        <v>Крыло 2110 переднее (левое)</v>
      </c>
      <c r="F113" t="b">
        <f t="shared" si="3"/>
        <v>1</v>
      </c>
    </row>
    <row r="114" spans="1:6" x14ac:dyDescent="0.25">
      <c r="A114" s="2">
        <v>15279</v>
      </c>
      <c r="B114" s="1" t="s">
        <v>104</v>
      </c>
      <c r="C114" s="1" t="s">
        <v>26</v>
      </c>
      <c r="D114" t="str">
        <f t="array" ref="D114">MID(B114,1,MIN(IF(IFERROR(--MID(SUBSTITUTE(SUBSTITUTE(B114,".",),"-",1),ROW($1:$99),99),)&lt;0,ROW($1:$99),99))-1)</f>
        <v xml:space="preserve">Крыло 2110 переднее (левое) </v>
      </c>
      <c r="E114" t="str">
        <f t="shared" si="2"/>
        <v>Крыло 2110 переднее (левое)</v>
      </c>
      <c r="F114" t="b">
        <f t="shared" si="3"/>
        <v>1</v>
      </c>
    </row>
    <row r="115" spans="1:6" x14ac:dyDescent="0.25">
      <c r="A115" s="2">
        <v>71449</v>
      </c>
      <c r="B115" s="1" t="s">
        <v>109</v>
      </c>
      <c r="C115" s="1" t="s">
        <v>9</v>
      </c>
      <c r="D115" t="str">
        <f t="array" ref="D115">MID(B115,1,MIN(IF(IFERROR(--MID(SUBSTITUTE(SUBSTITUTE(B115,".",),"-",1),ROW($1:$99),99),)&lt;0,ROW($1:$99),99))-1)</f>
        <v>Крыло 2110 переднее (левое)</v>
      </c>
      <c r="E115" t="str">
        <f t="shared" si="2"/>
        <v>Крыло 2110 переднее (левое)</v>
      </c>
      <c r="F115" t="b">
        <f t="shared" si="3"/>
        <v>1</v>
      </c>
    </row>
    <row r="116" spans="1:6" x14ac:dyDescent="0.25">
      <c r="A116" s="2">
        <v>81809</v>
      </c>
      <c r="B116" s="1" t="s">
        <v>110</v>
      </c>
      <c r="C116" s="1" t="s">
        <v>9</v>
      </c>
      <c r="D116" t="str">
        <f t="array" ref="D116">MID(B116,1,MIN(IF(IFERROR(--MID(SUBSTITUTE(SUBSTITUTE(B116,".",),"-",1),ROW($1:$99),99),)&lt;0,ROW($1:$99),99))-1)</f>
        <v>Крыло 2110 переднее (левое)</v>
      </c>
      <c r="E116" t="str">
        <f t="shared" si="2"/>
        <v>Крыло 2110 переднее (левое)</v>
      </c>
      <c r="F116" t="b">
        <f t="shared" si="3"/>
        <v>1</v>
      </c>
    </row>
    <row r="117" spans="1:6" x14ac:dyDescent="0.25">
      <c r="A117" s="2">
        <v>6934</v>
      </c>
      <c r="B117" s="1" t="s">
        <v>111</v>
      </c>
      <c r="C117" s="1" t="s">
        <v>4</v>
      </c>
      <c r="D117" t="str">
        <f t="array" ref="D117">MID(B117,1,MIN(IF(IFERROR(--MID(SUBSTITUTE(SUBSTITUTE(B117,".",),"-",1),ROW($1:$99),99),)&lt;0,ROW($1:$99),99))-1)</f>
        <v xml:space="preserve">Крыло 2110 переднее (правое) </v>
      </c>
      <c r="E117" t="str">
        <f t="shared" si="2"/>
        <v>Крыло 2110 переднее (правое)</v>
      </c>
      <c r="F117" t="b">
        <f t="shared" si="3"/>
        <v>1</v>
      </c>
    </row>
    <row r="118" spans="1:6" x14ac:dyDescent="0.25">
      <c r="A118" s="2">
        <v>82765</v>
      </c>
      <c r="B118" s="1" t="s">
        <v>111</v>
      </c>
      <c r="C118" s="1" t="s">
        <v>9</v>
      </c>
      <c r="D118" t="str">
        <f t="array" ref="D118">MID(B118,1,MIN(IF(IFERROR(--MID(SUBSTITUTE(SUBSTITUTE(B118,".",),"-",1),ROW($1:$99),99),)&lt;0,ROW($1:$99),99))-1)</f>
        <v xml:space="preserve">Крыло 2110 переднее (правое) </v>
      </c>
      <c r="E118" t="str">
        <f t="shared" si="2"/>
        <v>Крыло 2110 переднее (правое)</v>
      </c>
      <c r="F118" t="b">
        <f t="shared" si="3"/>
        <v>1</v>
      </c>
    </row>
    <row r="119" spans="1:6" x14ac:dyDescent="0.25">
      <c r="A119" s="2">
        <v>84009</v>
      </c>
      <c r="B119" s="1" t="s">
        <v>112</v>
      </c>
      <c r="C119" s="1" t="s">
        <v>9</v>
      </c>
      <c r="D119" t="str">
        <f t="array" ref="D119">MID(B119,1,MIN(IF(IFERROR(--MID(SUBSTITUTE(SUBSTITUTE(B119,".",),"-",1),ROW($1:$99),99),)&lt;0,ROW($1:$99),99))-1)</f>
        <v>Крыло 2110 переднее (правое)</v>
      </c>
      <c r="E119" t="str">
        <f t="shared" si="2"/>
        <v>Крыло 2110 переднее (правое)</v>
      </c>
      <c r="F119" t="b">
        <f t="shared" si="3"/>
        <v>1</v>
      </c>
    </row>
    <row r="120" spans="1:6" x14ac:dyDescent="0.25">
      <c r="A120" s="2">
        <v>85478</v>
      </c>
      <c r="B120" s="1" t="s">
        <v>113</v>
      </c>
      <c r="C120" s="1" t="s">
        <v>9</v>
      </c>
      <c r="D120" t="str">
        <f t="array" ref="D120">MID(B120,1,MIN(IF(IFERROR(--MID(SUBSTITUTE(SUBSTITUTE(B120,".",),"-",1),ROW($1:$99),99),)&lt;0,ROW($1:$99),99))-1)</f>
        <v>Крыло 2110 переднее (правое)</v>
      </c>
      <c r="E120" t="str">
        <f t="shared" si="2"/>
        <v>Крыло 2110 переднее (правое)</v>
      </c>
      <c r="F120" t="b">
        <f t="shared" si="3"/>
        <v>1</v>
      </c>
    </row>
    <row r="121" spans="1:6" x14ac:dyDescent="0.25">
      <c r="A121" s="2">
        <v>80828</v>
      </c>
      <c r="B121" s="1" t="s">
        <v>114</v>
      </c>
      <c r="C121" s="1" t="s">
        <v>9</v>
      </c>
      <c r="D121" t="str">
        <f t="array" ref="D121">MID(B121,1,MIN(IF(IFERROR(--MID(SUBSTITUTE(SUBSTITUTE(B121,".",),"-",1),ROW($1:$99),99),)&lt;0,ROW($1:$99),99))-1)</f>
        <v>Крыло 2110 переднее (правое)</v>
      </c>
      <c r="E121" t="str">
        <f t="shared" si="2"/>
        <v>Крыло 2110 переднее (правое)</v>
      </c>
      <c r="F121" t="b">
        <f t="shared" si="3"/>
        <v>1</v>
      </c>
    </row>
    <row r="122" spans="1:6" x14ac:dyDescent="0.25">
      <c r="A122" s="2">
        <v>14382</v>
      </c>
      <c r="B122" s="1" t="s">
        <v>111</v>
      </c>
      <c r="C122" s="1" t="s">
        <v>26</v>
      </c>
      <c r="D122" t="str">
        <f t="array" ref="D122">MID(B122,1,MIN(IF(IFERROR(--MID(SUBSTITUTE(SUBSTITUTE(B122,".",),"-",1),ROW($1:$99),99),)&lt;0,ROW($1:$99),99))-1)</f>
        <v xml:space="preserve">Крыло 2110 переднее (правое) </v>
      </c>
      <c r="E122" t="str">
        <f t="shared" si="2"/>
        <v>Крыло 2110 переднее (правое)</v>
      </c>
      <c r="F122" t="b">
        <f t="shared" si="3"/>
        <v>1</v>
      </c>
    </row>
    <row r="123" spans="1:6" x14ac:dyDescent="0.25">
      <c r="A123" s="3">
        <v>209077</v>
      </c>
      <c r="B123" s="1" t="s">
        <v>115</v>
      </c>
      <c r="C123" s="1" t="s">
        <v>9</v>
      </c>
      <c r="D123" t="str">
        <f t="array" ref="D123">MID(B123,1,MIN(IF(IFERROR(--MID(SUBSTITUTE(SUBSTITUTE(B123,".",),"-",1),ROW($1:$99),99),)&lt;0,ROW($1:$99),99))-1)</f>
        <v>Крыло 2110 переднее (правое)</v>
      </c>
      <c r="E123" t="str">
        <f t="shared" si="2"/>
        <v>Крыло 2110 переднее (правое)</v>
      </c>
      <c r="F123" t="b">
        <f t="shared" si="3"/>
        <v>1</v>
      </c>
    </row>
    <row r="124" spans="1:6" x14ac:dyDescent="0.25">
      <c r="A124" s="2">
        <v>78211</v>
      </c>
      <c r="B124" s="1" t="s">
        <v>116</v>
      </c>
      <c r="C124" s="1" t="s">
        <v>9</v>
      </c>
      <c r="D124" t="str">
        <f t="array" ref="D124">MID(B124,1,MIN(IF(IFERROR(--MID(SUBSTITUTE(SUBSTITUTE(B124,".",),"-",1),ROW($1:$99),99),)&lt;0,ROW($1:$99),99))-1)</f>
        <v>Крыло 2110 переднее (правое)</v>
      </c>
      <c r="E124" t="str">
        <f t="shared" si="2"/>
        <v>Крыло 2110 переднее (правое)</v>
      </c>
      <c r="F124" t="b">
        <f t="shared" si="3"/>
        <v>1</v>
      </c>
    </row>
    <row r="125" spans="1:6" x14ac:dyDescent="0.25">
      <c r="A125" s="2">
        <v>85288</v>
      </c>
      <c r="B125" s="1" t="s">
        <v>117</v>
      </c>
      <c r="C125" s="1" t="s">
        <v>9</v>
      </c>
      <c r="D125" t="str">
        <f t="array" ref="D125">MID(B125,1,MIN(IF(IFERROR(--MID(SUBSTITUTE(SUBSTITUTE(B125,".",),"-",1),ROW($1:$99),99),)&lt;0,ROW($1:$99),99))-1)</f>
        <v>Крыло 2110 переднее (правое)</v>
      </c>
      <c r="E125" t="str">
        <f t="shared" si="2"/>
        <v>Крыло 2110 переднее (правое)</v>
      </c>
      <c r="F125" t="b">
        <f t="shared" si="3"/>
        <v>1</v>
      </c>
    </row>
    <row r="126" spans="1:6" x14ac:dyDescent="0.25">
      <c r="A126" s="3">
        <v>208704</v>
      </c>
      <c r="B126" s="1" t="s">
        <v>118</v>
      </c>
      <c r="C126" s="1" t="s">
        <v>9</v>
      </c>
      <c r="D126" t="str">
        <f t="array" ref="D126">MID(B126,1,MIN(IF(IFERROR(--MID(SUBSTITUTE(SUBSTITUTE(B126,".",),"-",1),ROW($1:$99),99),)&lt;0,ROW($1:$99),99))-1)</f>
        <v>Крыло 2110 переднее (правое)</v>
      </c>
      <c r="E126" t="str">
        <f t="shared" si="2"/>
        <v>Крыло 2110 переднее (правое)</v>
      </c>
      <c r="F126" t="b">
        <f t="shared" si="3"/>
        <v>1</v>
      </c>
    </row>
    <row r="127" spans="1:6" x14ac:dyDescent="0.25">
      <c r="A127" s="2">
        <v>18717</v>
      </c>
      <c r="B127" s="1" t="s">
        <v>119</v>
      </c>
      <c r="C127" s="1" t="s">
        <v>9</v>
      </c>
      <c r="D127" t="str">
        <f t="array" ref="D127">MID(B127,1,MIN(IF(IFERROR(--MID(SUBSTITUTE(SUBSTITUTE(B127,".",),"-",1),ROW($1:$99),99),)&lt;0,ROW($1:$99),99))-1)</f>
        <v>Крыло 21103 переднее (левое)</v>
      </c>
      <c r="E127" t="str">
        <f t="shared" si="2"/>
        <v>Крыло 21103 переднее (левое)</v>
      </c>
      <c r="F127" t="b">
        <f t="shared" si="3"/>
        <v>1</v>
      </c>
    </row>
    <row r="128" spans="1:6" x14ac:dyDescent="0.25">
      <c r="A128" s="2">
        <v>80822</v>
      </c>
      <c r="B128" s="1" t="s">
        <v>120</v>
      </c>
      <c r="C128" s="1" t="s">
        <v>9</v>
      </c>
      <c r="D128" t="str">
        <f t="array" ref="D128">MID(B128,1,MIN(IF(IFERROR(--MID(SUBSTITUTE(SUBSTITUTE(B128,".",),"-",1),ROW($1:$99),99),)&lt;0,ROW($1:$99),99))-1)</f>
        <v>Крыло 21103 переднее (правое)</v>
      </c>
      <c r="E128" t="str">
        <f t="shared" si="2"/>
        <v>Крыло 21103 переднее (правое)</v>
      </c>
      <c r="F128" t="b">
        <f t="shared" si="3"/>
        <v>1</v>
      </c>
    </row>
    <row r="129" spans="1:6" x14ac:dyDescent="0.25">
      <c r="A129" s="2">
        <v>34902</v>
      </c>
      <c r="B129" s="1" t="s">
        <v>121</v>
      </c>
      <c r="C129" s="1" t="s">
        <v>4</v>
      </c>
      <c r="D129" t="str">
        <f t="array" ref="D129">MID(B129,1,MIN(IF(IFERROR(--MID(SUBSTITUTE(SUBSTITUTE(B129,".",),"-",1),ROW($1:$99),99),)&lt;0,ROW($1:$99),99))-1)</f>
        <v xml:space="preserve">Крыло 2112 заднее (левое) </v>
      </c>
      <c r="E129" t="str">
        <f t="shared" si="2"/>
        <v>Крыло 2112 заднее (левое)</v>
      </c>
      <c r="F129" t="b">
        <f t="shared" si="3"/>
        <v>1</v>
      </c>
    </row>
    <row r="130" spans="1:6" x14ac:dyDescent="0.25">
      <c r="A130" s="2">
        <v>32001</v>
      </c>
      <c r="B130" s="1" t="s">
        <v>122</v>
      </c>
      <c r="C130" s="1" t="s">
        <v>4</v>
      </c>
      <c r="D130" t="str">
        <f t="array" ref="D130">MID(B130,1,MIN(IF(IFERROR(--MID(SUBSTITUTE(SUBSTITUTE(B130,".",),"-",1),ROW($1:$99),99),)&lt;0,ROW($1:$99),99))-1)</f>
        <v xml:space="preserve">Крыло 2112 заднее (правое) </v>
      </c>
      <c r="E130" t="str">
        <f t="shared" si="2"/>
        <v>Крыло 2112 заднее (правое)</v>
      </c>
      <c r="F130" t="b">
        <f t="shared" si="3"/>
        <v>1</v>
      </c>
    </row>
    <row r="131" spans="1:6" x14ac:dyDescent="0.25">
      <c r="A131" s="2">
        <v>13314</v>
      </c>
      <c r="B131" s="1" t="s">
        <v>123</v>
      </c>
      <c r="C131" s="1" t="s">
        <v>4</v>
      </c>
      <c r="D131" t="str">
        <f t="array" ref="D131">MID(B131,1,MIN(IF(IFERROR(--MID(SUBSTITUTE(SUBSTITUTE(B131,".",),"-",1),ROW($1:$99),99),)&lt;0,ROW($1:$99),99))-1)</f>
        <v xml:space="preserve">Крыло 2115 заднее (левое) </v>
      </c>
      <c r="E131" t="str">
        <f t="shared" si="2"/>
        <v>Крыло 2115 заднее (левое)</v>
      </c>
      <c r="F131" t="b">
        <f t="shared" si="3"/>
        <v>1</v>
      </c>
    </row>
    <row r="132" spans="1:6" x14ac:dyDescent="0.25">
      <c r="A132" s="2">
        <v>10775</v>
      </c>
      <c r="B132" s="1" t="s">
        <v>124</v>
      </c>
      <c r="C132" s="1" t="s">
        <v>4</v>
      </c>
      <c r="D132" t="str">
        <f t="array" ref="D132">MID(B132,1,MIN(IF(IFERROR(--MID(SUBSTITUTE(SUBSTITUTE(B132,".",),"-",1),ROW($1:$99),99),)&lt;0,ROW($1:$99),99))-1)</f>
        <v xml:space="preserve">Крыло 2115 переднее (левое) </v>
      </c>
      <c r="E132" t="str">
        <f t="shared" si="2"/>
        <v>Крыло 2115 переднее (левое)</v>
      </c>
      <c r="F132" t="b">
        <f t="shared" si="3"/>
        <v>1</v>
      </c>
    </row>
    <row r="133" spans="1:6" x14ac:dyDescent="0.25">
      <c r="A133" s="2">
        <v>79124</v>
      </c>
      <c r="B133" s="1" t="s">
        <v>125</v>
      </c>
      <c r="C133" s="1" t="s">
        <v>9</v>
      </c>
      <c r="D133" t="str">
        <f t="array" ref="D133">MID(B133,1,MIN(IF(IFERROR(--MID(SUBSTITUTE(SUBSTITUTE(B133,".",),"-",1),ROW($1:$99),99),)&lt;0,ROW($1:$99),99))-1)</f>
        <v>Крыло 2115 переднее (левое)</v>
      </c>
      <c r="E133" t="str">
        <f t="shared" ref="E133:E196" si="4">TRIM(LEFTB(IF(IFERROR(--RIGHTB(SUBSTITUTE(SUBSTITUTE(TRIM(B133)," ",REPT(" ",15)),".",","),15)&lt;0,),SUBSTITUTE(B133," ",REPT(" ",742),LEN(B133)-LEN(SUBSTITUTE(TRIM(B133)," ",))),B133),742))</f>
        <v>Крыло 2115 переднее (левое)</v>
      </c>
      <c r="F133" t="b">
        <f t="shared" ref="F133:F196" si="5">E133=TRIM(D133)</f>
        <v>1</v>
      </c>
    </row>
    <row r="134" spans="1:6" x14ac:dyDescent="0.25">
      <c r="A134" s="3">
        <v>206791</v>
      </c>
      <c r="B134" s="1" t="s">
        <v>126</v>
      </c>
      <c r="C134" s="1" t="s">
        <v>9</v>
      </c>
      <c r="D134" t="str">
        <f t="array" ref="D134">MID(B134,1,MIN(IF(IFERROR(--MID(SUBSTITUTE(SUBSTITUTE(B134,".",),"-",1),ROW($1:$99),99),)&lt;0,ROW($1:$99),99))-1)</f>
        <v>Крыло 2115 переднее (левое)</v>
      </c>
      <c r="E134" t="str">
        <f t="shared" si="4"/>
        <v>Крыло 2115 переднее (левое)</v>
      </c>
      <c r="F134" t="b">
        <f t="shared" si="5"/>
        <v>1</v>
      </c>
    </row>
    <row r="135" spans="1:6" x14ac:dyDescent="0.25">
      <c r="A135" s="2">
        <v>71958</v>
      </c>
      <c r="B135" s="1" t="s">
        <v>127</v>
      </c>
      <c r="C135" s="1" t="s">
        <v>9</v>
      </c>
      <c r="D135" t="str">
        <f t="array" ref="D135">MID(B135,1,MIN(IF(IFERROR(--MID(SUBSTITUTE(SUBSTITUTE(B135,".",),"-",1),ROW($1:$99),99),)&lt;0,ROW($1:$99),99))-1)</f>
        <v>Крыло 2115 переднее (левое)</v>
      </c>
      <c r="E135" t="str">
        <f t="shared" si="4"/>
        <v>Крыло 2115 переднее (левое)</v>
      </c>
      <c r="F135" t="b">
        <f t="shared" si="5"/>
        <v>1</v>
      </c>
    </row>
    <row r="136" spans="1:6" x14ac:dyDescent="0.25">
      <c r="A136" s="2">
        <v>77723</v>
      </c>
      <c r="B136" s="1" t="s">
        <v>128</v>
      </c>
      <c r="C136" s="1" t="s">
        <v>9</v>
      </c>
      <c r="D136" t="str">
        <f t="array" ref="D136">MID(B136,1,MIN(IF(IFERROR(--MID(SUBSTITUTE(SUBSTITUTE(B136,".",),"-",1),ROW($1:$99),99),)&lt;0,ROW($1:$99),99))-1)</f>
        <v>Крыло 2115 переднее (левое)</v>
      </c>
      <c r="E136" t="str">
        <f t="shared" si="4"/>
        <v>Крыло 2115 переднее (левое)</v>
      </c>
      <c r="F136" t="b">
        <f t="shared" si="5"/>
        <v>1</v>
      </c>
    </row>
    <row r="137" spans="1:6" x14ac:dyDescent="0.25">
      <c r="A137" s="2">
        <v>77825</v>
      </c>
      <c r="B137" s="1" t="s">
        <v>129</v>
      </c>
      <c r="C137" s="1" t="s">
        <v>9</v>
      </c>
      <c r="D137" t="str">
        <f t="array" ref="D137">MID(B137,1,MIN(IF(IFERROR(--MID(SUBSTITUTE(SUBSTITUTE(B137,".",),"-",1),ROW($1:$99),99),)&lt;0,ROW($1:$99),99))-1)</f>
        <v>Крыло 2115 переднее (левое)</v>
      </c>
      <c r="E137" t="str">
        <f t="shared" si="4"/>
        <v>Крыло 2115 переднее (левое)</v>
      </c>
      <c r="F137" t="b">
        <f t="shared" si="5"/>
        <v>1</v>
      </c>
    </row>
    <row r="138" spans="1:6" x14ac:dyDescent="0.25">
      <c r="A138" s="2">
        <v>46463</v>
      </c>
      <c r="B138" s="1" t="s">
        <v>124</v>
      </c>
      <c r="C138" s="1" t="s">
        <v>26</v>
      </c>
      <c r="D138" t="str">
        <f t="array" ref="D138">MID(B138,1,MIN(IF(IFERROR(--MID(SUBSTITUTE(SUBSTITUTE(B138,".",),"-",1),ROW($1:$99),99),)&lt;0,ROW($1:$99),99))-1)</f>
        <v xml:space="preserve">Крыло 2115 переднее (левое) </v>
      </c>
      <c r="E138" t="str">
        <f t="shared" si="4"/>
        <v>Крыло 2115 переднее (левое)</v>
      </c>
      <c r="F138" t="b">
        <f t="shared" si="5"/>
        <v>1</v>
      </c>
    </row>
    <row r="139" spans="1:6" x14ac:dyDescent="0.25">
      <c r="A139" s="2">
        <v>72548</v>
      </c>
      <c r="B139" s="1" t="s">
        <v>124</v>
      </c>
      <c r="C139" s="1" t="s">
        <v>9</v>
      </c>
      <c r="D139" t="str">
        <f t="array" ref="D139">MID(B139,1,MIN(IF(IFERROR(--MID(SUBSTITUTE(SUBSTITUTE(B139,".",),"-",1),ROW($1:$99),99),)&lt;0,ROW($1:$99),99))-1)</f>
        <v xml:space="preserve">Крыло 2115 переднее (левое) </v>
      </c>
      <c r="E139" t="str">
        <f t="shared" si="4"/>
        <v>Крыло 2115 переднее (левое)</v>
      </c>
      <c r="F139" t="b">
        <f t="shared" si="5"/>
        <v>1</v>
      </c>
    </row>
    <row r="140" spans="1:6" x14ac:dyDescent="0.25">
      <c r="A140" s="3">
        <v>206196</v>
      </c>
      <c r="B140" s="1" t="s">
        <v>130</v>
      </c>
      <c r="C140" s="1" t="s">
        <v>9</v>
      </c>
      <c r="D140" t="str">
        <f t="array" ref="D140">MID(B140,1,MIN(IF(IFERROR(--MID(SUBSTITUTE(SUBSTITUTE(B140,".",),"-",1),ROW($1:$99),99),)&lt;0,ROW($1:$99),99))-1)</f>
        <v>Крыло 2115 переднее (левое)</v>
      </c>
      <c r="E140" t="str">
        <f t="shared" si="4"/>
        <v>Крыло 2115 переднее (левое)</v>
      </c>
      <c r="F140" t="b">
        <f t="shared" si="5"/>
        <v>1</v>
      </c>
    </row>
    <row r="141" spans="1:6" x14ac:dyDescent="0.25">
      <c r="A141" s="3">
        <v>208299</v>
      </c>
      <c r="B141" s="1" t="s">
        <v>131</v>
      </c>
      <c r="C141" s="1" t="s">
        <v>9</v>
      </c>
      <c r="D141" t="str">
        <f t="array" ref="D141">MID(B141,1,MIN(IF(IFERROR(--MID(SUBSTITUTE(SUBSTITUTE(B141,".",),"-",1),ROW($1:$99),99),)&lt;0,ROW($1:$99),99))-1)</f>
        <v>Крыло 2115 переднее (левое)</v>
      </c>
      <c r="E141" t="str">
        <f t="shared" si="4"/>
        <v>Крыло 2115 переднее (левое)</v>
      </c>
      <c r="F141" t="b">
        <f t="shared" si="5"/>
        <v>1</v>
      </c>
    </row>
    <row r="142" spans="1:6" x14ac:dyDescent="0.25">
      <c r="A142" s="3">
        <v>200283</v>
      </c>
      <c r="B142" s="1" t="s">
        <v>132</v>
      </c>
      <c r="C142" s="1" t="s">
        <v>9</v>
      </c>
      <c r="D142" t="str">
        <f t="array" ref="D142">MID(B142,1,MIN(IF(IFERROR(--MID(SUBSTITUTE(SUBSTITUTE(B142,".",),"-",1),ROW($1:$99),99),)&lt;0,ROW($1:$99),99))-1)</f>
        <v>Крыло 2115 переднее (левое)</v>
      </c>
      <c r="E142" t="str">
        <f t="shared" si="4"/>
        <v>Крыло 2115 переднее (левое)</v>
      </c>
      <c r="F142" t="b">
        <f t="shared" si="5"/>
        <v>1</v>
      </c>
    </row>
    <row r="143" spans="1:6" x14ac:dyDescent="0.25">
      <c r="A143" s="2">
        <v>80990</v>
      </c>
      <c r="B143" s="1" t="s">
        <v>133</v>
      </c>
      <c r="C143" s="1" t="s">
        <v>9</v>
      </c>
      <c r="D143" t="str">
        <f t="array" ref="D143">MID(B143,1,MIN(IF(IFERROR(--MID(SUBSTITUTE(SUBSTITUTE(B143,".",),"-",1),ROW($1:$99),99),)&lt;0,ROW($1:$99),99))-1)</f>
        <v>Крыло 2115 переднее (левое)</v>
      </c>
      <c r="E143" t="str">
        <f t="shared" si="4"/>
        <v>Крыло 2115 переднее (левое)</v>
      </c>
      <c r="F143" t="b">
        <f t="shared" si="5"/>
        <v>1</v>
      </c>
    </row>
    <row r="144" spans="1:6" x14ac:dyDescent="0.25">
      <c r="A144" s="2">
        <v>10776</v>
      </c>
      <c r="B144" s="1" t="s">
        <v>134</v>
      </c>
      <c r="C144" s="1" t="s">
        <v>4</v>
      </c>
      <c r="D144" t="str">
        <f t="array" ref="D144">MID(B144,1,MIN(IF(IFERROR(--MID(SUBSTITUTE(SUBSTITUTE(B144,".",),"-",1),ROW($1:$99),99),)&lt;0,ROW($1:$99),99))-1)</f>
        <v xml:space="preserve">Крыло 2115 переднее (правое) </v>
      </c>
      <c r="E144" t="str">
        <f t="shared" si="4"/>
        <v>Крыло 2115 переднее (правое)</v>
      </c>
      <c r="F144" t="b">
        <f t="shared" si="5"/>
        <v>1</v>
      </c>
    </row>
    <row r="145" spans="1:6" x14ac:dyDescent="0.25">
      <c r="A145" s="2">
        <v>77724</v>
      </c>
      <c r="B145" s="1" t="s">
        <v>134</v>
      </c>
      <c r="C145" s="1" t="s">
        <v>9</v>
      </c>
      <c r="D145" t="str">
        <f t="array" ref="D145">MID(B145,1,MIN(IF(IFERROR(--MID(SUBSTITUTE(SUBSTITUTE(B145,".",),"-",1),ROW($1:$99),99),)&lt;0,ROW($1:$99),99))-1)</f>
        <v xml:space="preserve">Крыло 2115 переднее (правое) </v>
      </c>
      <c r="E145" t="str">
        <f t="shared" si="4"/>
        <v>Крыло 2115 переднее (правое)</v>
      </c>
      <c r="F145" t="b">
        <f t="shared" si="5"/>
        <v>1</v>
      </c>
    </row>
    <row r="146" spans="1:6" x14ac:dyDescent="0.25">
      <c r="A146" s="3">
        <v>208705</v>
      </c>
      <c r="B146" s="1" t="s">
        <v>135</v>
      </c>
      <c r="C146" s="1" t="s">
        <v>9</v>
      </c>
      <c r="D146" t="str">
        <f t="array" ref="D146">MID(B146,1,MIN(IF(IFERROR(--MID(SUBSTITUTE(SUBSTITUTE(B146,".",),"-",1),ROW($1:$99),99),)&lt;0,ROW($1:$99),99))-1)</f>
        <v>Крыло 2115 переднее (правое)</v>
      </c>
      <c r="E146" t="str">
        <f t="shared" si="4"/>
        <v>Крыло 2115 переднее (правое)</v>
      </c>
      <c r="F146" t="b">
        <f t="shared" si="5"/>
        <v>1</v>
      </c>
    </row>
    <row r="147" spans="1:6" x14ac:dyDescent="0.25">
      <c r="A147" s="2">
        <v>80824</v>
      </c>
      <c r="B147" s="1" t="s">
        <v>136</v>
      </c>
      <c r="C147" s="1" t="s">
        <v>9</v>
      </c>
      <c r="D147" t="str">
        <f t="array" ref="D147">MID(B147,1,MIN(IF(IFERROR(--MID(SUBSTITUTE(SUBSTITUTE(B147,".",),"-",1),ROW($1:$99),99),)&lt;0,ROW($1:$99),99))-1)</f>
        <v>Крыло 2115 переднее (правое)</v>
      </c>
      <c r="E147" t="str">
        <f t="shared" si="4"/>
        <v>Крыло 2115 переднее (правое)</v>
      </c>
      <c r="F147" t="b">
        <f t="shared" si="5"/>
        <v>1</v>
      </c>
    </row>
    <row r="148" spans="1:6" x14ac:dyDescent="0.25">
      <c r="A148" s="2">
        <v>81553</v>
      </c>
      <c r="B148" s="1" t="s">
        <v>137</v>
      </c>
      <c r="C148" s="1" t="s">
        <v>9</v>
      </c>
      <c r="D148" t="str">
        <f t="array" ref="D148">MID(B148,1,MIN(IF(IFERROR(--MID(SUBSTITUTE(SUBSTITUTE(B148,".",),"-",1),ROW($1:$99),99),)&lt;0,ROW($1:$99),99))-1)</f>
        <v>Крыло 2115 переднее (правое)</v>
      </c>
      <c r="E148" t="str">
        <f t="shared" si="4"/>
        <v>Крыло 2115 переднее (правое)</v>
      </c>
      <c r="F148" t="b">
        <f t="shared" si="5"/>
        <v>1</v>
      </c>
    </row>
    <row r="149" spans="1:6" x14ac:dyDescent="0.25">
      <c r="A149" s="3">
        <v>207018</v>
      </c>
      <c r="B149" s="1" t="s">
        <v>138</v>
      </c>
      <c r="C149" s="1" t="s">
        <v>9</v>
      </c>
      <c r="D149" t="str">
        <f t="array" ref="D149">MID(B149,1,MIN(IF(IFERROR(--MID(SUBSTITUTE(SUBSTITUTE(B149,".",),"-",1),ROW($1:$99),99),)&lt;0,ROW($1:$99),99))-1)</f>
        <v>Крыло 2115 переднее (правое)</v>
      </c>
      <c r="E149" t="str">
        <f t="shared" si="4"/>
        <v>Крыло 2115 переднее (правое)</v>
      </c>
      <c r="F149" t="b">
        <f t="shared" si="5"/>
        <v>1</v>
      </c>
    </row>
    <row r="150" spans="1:6" x14ac:dyDescent="0.25">
      <c r="A150" s="2">
        <v>79798</v>
      </c>
      <c r="B150" s="1" t="s">
        <v>139</v>
      </c>
      <c r="C150" s="1" t="s">
        <v>9</v>
      </c>
      <c r="D150" t="str">
        <f t="array" ref="D150">MID(B150,1,MIN(IF(IFERROR(--MID(SUBSTITUTE(SUBSTITUTE(B150,".",),"-",1),ROW($1:$99),99),)&lt;0,ROW($1:$99),99))-1)</f>
        <v>Крыло 2115 переднее (правое)</v>
      </c>
      <c r="E150" t="str">
        <f t="shared" si="4"/>
        <v>Крыло 2115 переднее (правое)</v>
      </c>
      <c r="F150" t="b">
        <f t="shared" si="5"/>
        <v>1</v>
      </c>
    </row>
    <row r="151" spans="1:6" x14ac:dyDescent="0.25">
      <c r="A151" s="2">
        <v>45196</v>
      </c>
      <c r="B151" s="1" t="s">
        <v>134</v>
      </c>
      <c r="C151" s="1" t="s">
        <v>26</v>
      </c>
      <c r="D151" t="str">
        <f t="array" ref="D151">MID(B151,1,MIN(IF(IFERROR(--MID(SUBSTITUTE(SUBSTITUTE(B151,".",),"-",1),ROW($1:$99),99),)&lt;0,ROW($1:$99),99))-1)</f>
        <v xml:space="preserve">Крыло 2115 переднее (правое) </v>
      </c>
      <c r="E151" t="str">
        <f t="shared" si="4"/>
        <v>Крыло 2115 переднее (правое)</v>
      </c>
      <c r="F151" t="b">
        <f t="shared" si="5"/>
        <v>1</v>
      </c>
    </row>
    <row r="152" spans="1:6" x14ac:dyDescent="0.25">
      <c r="A152" s="3">
        <v>206199</v>
      </c>
      <c r="B152" s="1" t="s">
        <v>140</v>
      </c>
      <c r="C152" s="1" t="s">
        <v>9</v>
      </c>
      <c r="D152" t="str">
        <f t="array" ref="D152">MID(B152,1,MIN(IF(IFERROR(--MID(SUBSTITUTE(SUBSTITUTE(B152,".",),"-",1),ROW($1:$99),99),)&lt;0,ROW($1:$99),99))-1)</f>
        <v>Крыло 2115 переднее (правое)</v>
      </c>
      <c r="E152" t="str">
        <f t="shared" si="4"/>
        <v>Крыло 2115 переднее (правое)</v>
      </c>
      <c r="F152" t="b">
        <f t="shared" si="5"/>
        <v>1</v>
      </c>
    </row>
    <row r="153" spans="1:6" x14ac:dyDescent="0.25">
      <c r="A153" s="3">
        <v>209214</v>
      </c>
      <c r="B153" s="1" t="s">
        <v>141</v>
      </c>
      <c r="C153" s="1" t="s">
        <v>9</v>
      </c>
      <c r="D153" t="str">
        <f t="array" ref="D153">MID(B153,1,MIN(IF(IFERROR(--MID(SUBSTITUTE(SUBSTITUTE(B153,".",),"-",1),ROW($1:$99),99),)&lt;0,ROW($1:$99),99))-1)</f>
        <v>Крыло 2115 переднее (правое)</v>
      </c>
      <c r="E153" t="str">
        <f t="shared" si="4"/>
        <v>Крыло 2115 переднее (правое)</v>
      </c>
      <c r="F153" t="b">
        <f t="shared" si="5"/>
        <v>1</v>
      </c>
    </row>
    <row r="154" spans="1:6" x14ac:dyDescent="0.25">
      <c r="A154" s="2">
        <v>71956</v>
      </c>
      <c r="B154" s="1" t="s">
        <v>142</v>
      </c>
      <c r="C154" s="1" t="s">
        <v>9</v>
      </c>
      <c r="D154" t="str">
        <f t="array" ref="D154">MID(B154,1,MIN(IF(IFERROR(--MID(SUBSTITUTE(SUBSTITUTE(B154,".",),"-",1),ROW($1:$99),99),)&lt;0,ROW($1:$99),99))-1)</f>
        <v>Крыло 2115 переднее (правое)</v>
      </c>
      <c r="E154" t="str">
        <f t="shared" si="4"/>
        <v>Крыло 2115 переднее (правое)</v>
      </c>
      <c r="F154" t="b">
        <f t="shared" si="5"/>
        <v>1</v>
      </c>
    </row>
    <row r="155" spans="1:6" x14ac:dyDescent="0.25">
      <c r="A155" s="2">
        <v>7048</v>
      </c>
      <c r="B155" s="1" t="s">
        <v>143</v>
      </c>
      <c r="C155" s="1" t="s">
        <v>4</v>
      </c>
      <c r="D155" t="str">
        <f t="array" ref="D155">MID(B155,1,MIN(IF(IFERROR(--MID(SUBSTITUTE(SUBSTITUTE(B155,".",),"-",1),ROW($1:$99),99),)&lt;0,ROW($1:$99),99))-1)</f>
        <v xml:space="preserve">Крыло 2121 переднее (левое) </v>
      </c>
      <c r="E155" t="str">
        <f t="shared" si="4"/>
        <v>Крыло 2121 переднее (левое)</v>
      </c>
      <c r="F155" t="b">
        <f t="shared" si="5"/>
        <v>1</v>
      </c>
    </row>
    <row r="156" spans="1:6" x14ac:dyDescent="0.25">
      <c r="A156" s="2">
        <v>7719</v>
      </c>
      <c r="B156" s="1" t="s">
        <v>144</v>
      </c>
      <c r="C156" s="1" t="s">
        <v>4</v>
      </c>
      <c r="D156" t="str">
        <f t="array" ref="D156">MID(B156,1,MIN(IF(IFERROR(--MID(SUBSTITUTE(SUBSTITUTE(B156,".",),"-",1),ROW($1:$99),99),)&lt;0,ROW($1:$99),99))-1)</f>
        <v xml:space="preserve">Крыло 2121 переднее (правое) </v>
      </c>
      <c r="E156" t="str">
        <f t="shared" si="4"/>
        <v>Крыло 2121 переднее (правое)</v>
      </c>
      <c r="F156" t="b">
        <f t="shared" si="5"/>
        <v>1</v>
      </c>
    </row>
    <row r="157" spans="1:6" x14ac:dyDescent="0.25">
      <c r="A157" s="2">
        <v>61405</v>
      </c>
      <c r="B157" s="1" t="s">
        <v>145</v>
      </c>
      <c r="C157" s="1" t="s">
        <v>9</v>
      </c>
      <c r="D157" t="str">
        <f t="array" ref="D157">MID(B157,1,MIN(IF(IFERROR(--MID(SUBSTITUTE(SUBSTITUTE(B157,".",),"-",1),ROW($1:$99),99),)&lt;0,ROW($1:$99),99))-1)</f>
        <v>Крыло 2123 н/о переднее (левое)</v>
      </c>
      <c r="E157" t="str">
        <f t="shared" si="4"/>
        <v>Крыло 2123 н/о переднее (левое)</v>
      </c>
      <c r="F157" t="b">
        <f t="shared" si="5"/>
        <v>1</v>
      </c>
    </row>
    <row r="158" spans="1:6" x14ac:dyDescent="0.25">
      <c r="A158" s="3">
        <v>207019</v>
      </c>
      <c r="B158" s="1" t="s">
        <v>146</v>
      </c>
      <c r="C158" s="1" t="s">
        <v>9</v>
      </c>
      <c r="D158" t="str">
        <f t="array" ref="D158">MID(B158,1,MIN(IF(IFERROR(--MID(SUBSTITUTE(SUBSTITUTE(B158,".",),"-",1),ROW($1:$99),99),)&lt;0,ROW($1:$99),99))-1)</f>
        <v>Крыло 2123 н/о переднее (левое)</v>
      </c>
      <c r="E158" t="str">
        <f t="shared" si="4"/>
        <v>Крыло 2123 н/о переднее (левое)</v>
      </c>
      <c r="F158" t="b">
        <f t="shared" si="5"/>
        <v>1</v>
      </c>
    </row>
    <row r="159" spans="1:6" x14ac:dyDescent="0.25">
      <c r="A159" s="2">
        <v>65504</v>
      </c>
      <c r="B159" s="1" t="s">
        <v>147</v>
      </c>
      <c r="C159" s="1" t="s">
        <v>9</v>
      </c>
      <c r="D159" t="str">
        <f t="array" ref="D159">MID(B159,1,MIN(IF(IFERROR(--MID(SUBSTITUTE(SUBSTITUTE(B159,".",),"-",1),ROW($1:$99),99),)&lt;0,ROW($1:$99),99))-1)</f>
        <v>Крыло 2123 н/о переднее (правое)</v>
      </c>
      <c r="E159" t="str">
        <f t="shared" si="4"/>
        <v>Крыло 2123 н/о переднее (правое)</v>
      </c>
      <c r="F159" t="b">
        <f t="shared" si="5"/>
        <v>1</v>
      </c>
    </row>
    <row r="160" spans="1:6" x14ac:dyDescent="0.25">
      <c r="A160" s="2">
        <v>49990</v>
      </c>
      <c r="B160" s="1" t="s">
        <v>148</v>
      </c>
      <c r="C160" s="1" t="s">
        <v>4</v>
      </c>
      <c r="D160" t="str">
        <f t="array" ref="D160">MID(B160,1,MIN(IF(IFERROR(--MID(SUBSTITUTE(SUBSTITUTE(B160,".",),"-",1),ROW($1:$99),99),)&lt;0,ROW($1:$99),99))-1)</f>
        <v xml:space="preserve">Крыло 2170 переднее (левое) </v>
      </c>
      <c r="E160" t="str">
        <f t="shared" si="4"/>
        <v>Крыло 2170 переднее (левое)</v>
      </c>
      <c r="F160" t="b">
        <f t="shared" si="5"/>
        <v>1</v>
      </c>
    </row>
    <row r="161" spans="1:6" x14ac:dyDescent="0.25">
      <c r="A161" s="2">
        <v>80305</v>
      </c>
      <c r="B161" s="1" t="s">
        <v>149</v>
      </c>
      <c r="C161" s="1" t="s">
        <v>9</v>
      </c>
      <c r="D161" t="str">
        <f t="array" ref="D161">MID(B161,1,MIN(IF(IFERROR(--MID(SUBSTITUTE(SUBSTITUTE(B161,".",),"-",1),ROW($1:$99),99),)&lt;0,ROW($1:$99),99))-1)</f>
        <v>Крыло 2170 переднее (левое)</v>
      </c>
      <c r="E161" t="str">
        <f t="shared" si="4"/>
        <v>Крыло 2170 переднее (левое)</v>
      </c>
      <c r="F161" t="b">
        <f t="shared" si="5"/>
        <v>1</v>
      </c>
    </row>
    <row r="162" spans="1:6" x14ac:dyDescent="0.25">
      <c r="A162" s="2">
        <v>79797</v>
      </c>
      <c r="B162" s="1" t="s">
        <v>150</v>
      </c>
      <c r="C162" s="1" t="s">
        <v>9</v>
      </c>
      <c r="D162" t="str">
        <f t="array" ref="D162">MID(B162,1,MIN(IF(IFERROR(--MID(SUBSTITUTE(SUBSTITUTE(B162,".",),"-",1),ROW($1:$99),99),)&lt;0,ROW($1:$99),99))-1)</f>
        <v>Крыло 2170 переднее (левое)</v>
      </c>
      <c r="E162" t="str">
        <f t="shared" si="4"/>
        <v>Крыло 2170 переднее (левое)</v>
      </c>
      <c r="F162" t="b">
        <f t="shared" si="5"/>
        <v>1</v>
      </c>
    </row>
    <row r="163" spans="1:6" x14ac:dyDescent="0.25">
      <c r="A163" s="2">
        <v>85873</v>
      </c>
      <c r="B163" s="1" t="s">
        <v>151</v>
      </c>
      <c r="C163" s="1" t="s">
        <v>9</v>
      </c>
      <c r="D163" t="str">
        <f t="array" ref="D163">MID(B163,1,MIN(IF(IFERROR(--MID(SUBSTITUTE(SUBSTITUTE(B163,".",),"-",1),ROW($1:$99),99),)&lt;0,ROW($1:$99),99))-1)</f>
        <v>Крыло 2170 переднее (левое)</v>
      </c>
      <c r="E163" t="str">
        <f t="shared" si="4"/>
        <v>Крыло 2170 переднее (левое)</v>
      </c>
      <c r="F163" t="b">
        <f t="shared" si="5"/>
        <v>1</v>
      </c>
    </row>
    <row r="164" spans="1:6" x14ac:dyDescent="0.25">
      <c r="A164" s="2">
        <v>80989</v>
      </c>
      <c r="B164" s="1" t="s">
        <v>152</v>
      </c>
      <c r="C164" s="1" t="s">
        <v>9</v>
      </c>
      <c r="D164" t="str">
        <f t="array" ref="D164">MID(B164,1,MIN(IF(IFERROR(--MID(SUBSTITUTE(SUBSTITUTE(B164,".",),"-",1),ROW($1:$99),99),)&lt;0,ROW($1:$99),99))-1)</f>
        <v>Крыло 2170 переднее (левое)</v>
      </c>
      <c r="E164" t="str">
        <f t="shared" si="4"/>
        <v>Крыло 2170 переднее (левое)</v>
      </c>
      <c r="F164" t="b">
        <f t="shared" si="5"/>
        <v>1</v>
      </c>
    </row>
    <row r="165" spans="1:6" x14ac:dyDescent="0.25">
      <c r="A165" s="2">
        <v>49962</v>
      </c>
      <c r="B165" s="1" t="s">
        <v>153</v>
      </c>
      <c r="C165" s="1" t="s">
        <v>4</v>
      </c>
      <c r="D165" t="str">
        <f t="array" ref="D165">MID(B165,1,MIN(IF(IFERROR(--MID(SUBSTITUTE(SUBSTITUTE(B165,".",),"-",1),ROW($1:$99),99),)&lt;0,ROW($1:$99),99))-1)</f>
        <v xml:space="preserve">Крыло 2170 переднее (правое) </v>
      </c>
      <c r="E165" t="str">
        <f t="shared" si="4"/>
        <v>Крыло 2170 переднее (правое)</v>
      </c>
      <c r="F165" t="b">
        <f t="shared" si="5"/>
        <v>1</v>
      </c>
    </row>
    <row r="166" spans="1:6" x14ac:dyDescent="0.25">
      <c r="A166" s="3">
        <v>208584</v>
      </c>
      <c r="B166" s="1" t="s">
        <v>154</v>
      </c>
      <c r="C166" s="1" t="s">
        <v>9</v>
      </c>
      <c r="D166" t="str">
        <f t="array" ref="D166">MID(B166,1,MIN(IF(IFERROR(--MID(SUBSTITUTE(SUBSTITUTE(B166,".",),"-",1),ROW($1:$99),99),)&lt;0,ROW($1:$99),99))-1)</f>
        <v>Крыло 2170 переднее (правое)</v>
      </c>
      <c r="E166" t="str">
        <f t="shared" si="4"/>
        <v>Крыло 2170 переднее (правое)</v>
      </c>
      <c r="F166" t="b">
        <f t="shared" si="5"/>
        <v>1</v>
      </c>
    </row>
    <row r="167" spans="1:6" x14ac:dyDescent="0.25">
      <c r="A167" s="2">
        <v>80825</v>
      </c>
      <c r="B167" s="1" t="s">
        <v>155</v>
      </c>
      <c r="C167" s="1" t="s">
        <v>9</v>
      </c>
      <c r="D167" t="str">
        <f t="array" ref="D167">MID(B167,1,MIN(IF(IFERROR(--MID(SUBSTITUTE(SUBSTITUTE(B167,".",),"-",1),ROW($1:$99),99),)&lt;0,ROW($1:$99),99))-1)</f>
        <v>Крыло 2170 переднее (правое)</v>
      </c>
      <c r="E167" t="str">
        <f t="shared" si="4"/>
        <v>Крыло 2170 переднее (правое)</v>
      </c>
      <c r="F167" t="b">
        <f t="shared" si="5"/>
        <v>1</v>
      </c>
    </row>
    <row r="168" spans="1:6" x14ac:dyDescent="0.25">
      <c r="A168" s="2">
        <v>83831</v>
      </c>
      <c r="B168" s="1" t="s">
        <v>156</v>
      </c>
      <c r="C168" s="1" t="s">
        <v>9</v>
      </c>
      <c r="D168" t="str">
        <f t="array" ref="D168">MID(B168,1,MIN(IF(IFERROR(--MID(SUBSTITUTE(SUBSTITUTE(B168,".",),"-",1),ROW($1:$99),99),)&lt;0,ROW($1:$99),99))-1)</f>
        <v>Крыло 2170 переднее (правое)</v>
      </c>
      <c r="E168" t="str">
        <f t="shared" si="4"/>
        <v>Крыло 2170 переднее (правое)</v>
      </c>
      <c r="F168" t="b">
        <f t="shared" si="5"/>
        <v>1</v>
      </c>
    </row>
    <row r="169" spans="1:6" x14ac:dyDescent="0.25">
      <c r="A169" s="2">
        <v>87522</v>
      </c>
      <c r="B169" s="1" t="s">
        <v>157</v>
      </c>
      <c r="C169" s="1" t="s">
        <v>9</v>
      </c>
      <c r="D169" t="str">
        <f t="array" ref="D169">MID(B169,1,MIN(IF(IFERROR(--MID(SUBSTITUTE(SUBSTITUTE(B169,".",),"-",1),ROW($1:$99),99),)&lt;0,ROW($1:$99),99))-1)</f>
        <v>Крыло 2170 переднее (правое)</v>
      </c>
      <c r="E169" t="str">
        <f t="shared" si="4"/>
        <v>Крыло 2170 переднее (правое)</v>
      </c>
      <c r="F169" t="b">
        <f t="shared" si="5"/>
        <v>1</v>
      </c>
    </row>
    <row r="170" spans="1:6" x14ac:dyDescent="0.25">
      <c r="A170" s="2">
        <v>81714</v>
      </c>
      <c r="B170" s="1" t="s">
        <v>158</v>
      </c>
      <c r="C170" s="1" t="s">
        <v>9</v>
      </c>
      <c r="D170" t="str">
        <f t="array" ref="D170">MID(B170,1,MIN(IF(IFERROR(--MID(SUBSTITUTE(SUBSTITUTE(B170,".",),"-",1),ROW($1:$99),99),)&lt;0,ROW($1:$99),99))-1)</f>
        <v>Крыло 2170 переднее (правое)</v>
      </c>
      <c r="E170" t="str">
        <f t="shared" si="4"/>
        <v>Крыло 2170 переднее (правое)</v>
      </c>
      <c r="F170" t="b">
        <f t="shared" si="5"/>
        <v>1</v>
      </c>
    </row>
    <row r="171" spans="1:6" x14ac:dyDescent="0.25">
      <c r="A171" s="2">
        <v>72233</v>
      </c>
      <c r="B171" s="1" t="s">
        <v>159</v>
      </c>
      <c r="C171" s="1" t="s">
        <v>9</v>
      </c>
      <c r="D171" t="str">
        <f t="array" ref="D171">MID(B171,1,MIN(IF(IFERROR(--MID(SUBSTITUTE(SUBSTITUTE(B171,".",),"-",1),ROW($1:$99),99),)&lt;0,ROW($1:$99),99))-1)</f>
        <v>Крыло 2170 переднее (правое)</v>
      </c>
      <c r="E171" t="str">
        <f t="shared" si="4"/>
        <v>Крыло 2170 переднее (правое)</v>
      </c>
      <c r="F171" t="b">
        <f t="shared" si="5"/>
        <v>1</v>
      </c>
    </row>
    <row r="172" spans="1:6" x14ac:dyDescent="0.25">
      <c r="A172" s="3">
        <v>208296</v>
      </c>
      <c r="B172" s="1" t="s">
        <v>160</v>
      </c>
      <c r="C172" s="1" t="s">
        <v>9</v>
      </c>
      <c r="D172" t="str">
        <f t="array" ref="D172">MID(B172,1,MIN(IF(IFERROR(--MID(SUBSTITUTE(SUBSTITUTE(B172,".",),"-",1),ROW($1:$99),99),)&lt;0,ROW($1:$99),99))-1)</f>
        <v>Крыло 21704 переднее (левое)</v>
      </c>
      <c r="E172" t="str">
        <f t="shared" si="4"/>
        <v>Крыло 21704 переднее (левое)</v>
      </c>
      <c r="F172" t="b">
        <f t="shared" si="5"/>
        <v>1</v>
      </c>
    </row>
    <row r="173" spans="1:6" x14ac:dyDescent="0.25">
      <c r="A173" s="2">
        <v>74981</v>
      </c>
      <c r="B173" s="1" t="s">
        <v>161</v>
      </c>
      <c r="C173" s="1" t="s">
        <v>4</v>
      </c>
      <c r="D173" t="str">
        <f t="array" ref="D173">MID(B173,1,MIN(IF(IFERROR(--MID(SUBSTITUTE(SUBSTITUTE(B173,".",),"-",1),ROW($1:$99),99),)&lt;0,ROW($1:$99),99))-1)</f>
        <v xml:space="preserve">Крыло 2190 переднее (левое) </v>
      </c>
      <c r="E173" t="str">
        <f t="shared" si="4"/>
        <v>Крыло 2190 переднее (левое)</v>
      </c>
      <c r="F173" t="b">
        <f t="shared" si="5"/>
        <v>1</v>
      </c>
    </row>
    <row r="174" spans="1:6" x14ac:dyDescent="0.25">
      <c r="A174" s="3">
        <v>198318</v>
      </c>
      <c r="B174" s="1" t="s">
        <v>162</v>
      </c>
      <c r="C174" s="1" t="s">
        <v>9</v>
      </c>
      <c r="D174" t="str">
        <f t="array" ref="D174">MID(B174,1,MIN(IF(IFERROR(--MID(SUBSTITUTE(SUBSTITUTE(B174,".",),"-",1),ROW($1:$99),99),)&lt;0,ROW($1:$99),99))-1)</f>
        <v>Крыло 2190 переднее (левое)</v>
      </c>
      <c r="E174" t="str">
        <f t="shared" si="4"/>
        <v>Крыло 2190 переднее (левое)</v>
      </c>
      <c r="F174" t="b">
        <f t="shared" si="5"/>
        <v>1</v>
      </c>
    </row>
    <row r="175" spans="1:6" x14ac:dyDescent="0.25">
      <c r="A175" s="2">
        <v>74633</v>
      </c>
      <c r="B175" s="1" t="s">
        <v>163</v>
      </c>
      <c r="C175" s="1" t="s">
        <v>4</v>
      </c>
      <c r="D175" t="str">
        <f t="array" ref="D175">MID(B175,1,MIN(IF(IFERROR(--MID(SUBSTITUTE(SUBSTITUTE(B175,".",),"-",1),ROW($1:$99),99),)&lt;0,ROW($1:$99),99))-1)</f>
        <v xml:space="preserve">Крыло 2190 переднее (правое) </v>
      </c>
      <c r="E175" t="str">
        <f t="shared" si="4"/>
        <v>Крыло 2190 переднее (правое)</v>
      </c>
      <c r="F175" t="b">
        <f t="shared" si="5"/>
        <v>1</v>
      </c>
    </row>
    <row r="176" spans="1:6" x14ac:dyDescent="0.25">
      <c r="A176" s="3">
        <v>209075</v>
      </c>
      <c r="B176" s="1" t="s">
        <v>164</v>
      </c>
      <c r="C176" s="1" t="s">
        <v>9</v>
      </c>
      <c r="D176" t="str">
        <f t="array" ref="D176">MID(B176,1,MIN(IF(IFERROR(--MID(SUBSTITUTE(SUBSTITUTE(B176,".",),"-",1),ROW($1:$99),99),)&lt;0,ROW($1:$99),99))-1)</f>
        <v>Крыло 2190 переднее (правое)</v>
      </c>
      <c r="E176" t="str">
        <f t="shared" si="4"/>
        <v>Крыло 2190 переднее (правое)</v>
      </c>
      <c r="F176" t="b">
        <f t="shared" si="5"/>
        <v>1</v>
      </c>
    </row>
    <row r="177" spans="1:6" x14ac:dyDescent="0.25">
      <c r="A177" s="3">
        <v>199078</v>
      </c>
      <c r="B177" s="1" t="s">
        <v>165</v>
      </c>
      <c r="C177" s="1" t="s">
        <v>9</v>
      </c>
      <c r="D177" t="str">
        <f t="array" ref="D177">MID(B177,1,MIN(IF(IFERROR(--MID(SUBSTITUTE(SUBSTITUTE(B177,".",),"-",1),ROW($1:$99),99),)&lt;0,ROW($1:$99),99))-1)</f>
        <v>Крыло 2190 переднее (правое)</v>
      </c>
      <c r="E177" t="str">
        <f t="shared" si="4"/>
        <v>Крыло 2190 переднее (правое)</v>
      </c>
      <c r="F177" t="b">
        <f t="shared" si="5"/>
        <v>1</v>
      </c>
    </row>
    <row r="178" spans="1:6" x14ac:dyDescent="0.25">
      <c r="A178" s="2">
        <v>6923</v>
      </c>
      <c r="B178" s="1" t="s">
        <v>166</v>
      </c>
      <c r="C178" s="1" t="s">
        <v>4</v>
      </c>
      <c r="D178" t="str">
        <f t="array" ref="D178">MID(B178,1,MIN(IF(IFERROR(--MID(SUBSTITUTE(SUBSTITUTE(B178,".",),"-",1),ROW($1:$99),99),)&lt;0,ROW($1:$99),99))-1)</f>
        <v xml:space="preserve">Крыша 2108 </v>
      </c>
      <c r="E178" t="str">
        <f t="shared" si="4"/>
        <v>Крыша 2108</v>
      </c>
      <c r="F178" t="b">
        <f t="shared" si="5"/>
        <v>1</v>
      </c>
    </row>
    <row r="179" spans="1:6" x14ac:dyDescent="0.25">
      <c r="A179" s="2">
        <v>8737</v>
      </c>
      <c r="B179" s="1" t="s">
        <v>167</v>
      </c>
      <c r="C179" s="1" t="s">
        <v>4</v>
      </c>
      <c r="D179" t="str">
        <f t="array" ref="D179">MID(B179,1,MIN(IF(IFERROR(--MID(SUBSTITUTE(SUBSTITUTE(B179,".",),"-",1),ROW($1:$99),99),)&lt;0,ROW($1:$99),99))-1)</f>
        <v xml:space="preserve">Крыша 21099 </v>
      </c>
      <c r="E179" t="str">
        <f t="shared" si="4"/>
        <v>Крыша 21099</v>
      </c>
      <c r="F179" t="b">
        <f t="shared" si="5"/>
        <v>1</v>
      </c>
    </row>
    <row r="180" spans="1:6" x14ac:dyDescent="0.25">
      <c r="A180" s="2">
        <v>15103</v>
      </c>
      <c r="B180" s="1" t="s">
        <v>168</v>
      </c>
      <c r="C180" s="1" t="s">
        <v>4</v>
      </c>
      <c r="D180" t="str">
        <f t="array" ref="D180">MID(B180,1,MIN(IF(IFERROR(--MID(SUBSTITUTE(SUBSTITUTE(B180,".",),"-",1),ROW($1:$99),99),)&lt;0,ROW($1:$99),99))-1)</f>
        <v xml:space="preserve">Крыша 2112 </v>
      </c>
      <c r="E180" t="str">
        <f t="shared" si="4"/>
        <v>Крыша 2112</v>
      </c>
      <c r="F180" t="b">
        <f t="shared" si="5"/>
        <v>1</v>
      </c>
    </row>
    <row r="181" spans="1:6" x14ac:dyDescent="0.25">
      <c r="A181" s="2">
        <v>49331</v>
      </c>
      <c r="B181" s="1" t="s">
        <v>169</v>
      </c>
      <c r="C181" s="1" t="s">
        <v>9</v>
      </c>
      <c r="D181" t="str">
        <f t="array" ref="D181">MID(B181,1,MIN(IF(IFERROR(--MID(SUBSTITUTE(SUBSTITUTE(B181,".",),"-",1),ROW($1:$99),99),)&lt;0,ROW($1:$99),99))-1)</f>
        <v>Крыша 2123  н/о</v>
      </c>
      <c r="E181" t="str">
        <f t="shared" si="4"/>
        <v>Крыша 2123 н/о</v>
      </c>
      <c r="F181" t="b">
        <f t="shared" si="5"/>
        <v>1</v>
      </c>
    </row>
    <row r="182" spans="1:6" x14ac:dyDescent="0.25">
      <c r="A182" s="2">
        <v>13313</v>
      </c>
      <c r="B182" s="1" t="s">
        <v>170</v>
      </c>
      <c r="C182" s="1" t="s">
        <v>4</v>
      </c>
      <c r="D182" t="str">
        <f t="array" ref="D182">MID(B182,1,MIN(IF(IFERROR(--MID(SUBSTITUTE(SUBSTITUTE(B182,".",),"-",1),ROW($1:$99),99),)&lt;0,ROW($1:$99),99))-1)</f>
        <v xml:space="preserve">Крышка багажника 2115 </v>
      </c>
      <c r="E182" t="str">
        <f t="shared" si="4"/>
        <v>Крышка багажника 2115</v>
      </c>
      <c r="F182" t="b">
        <f t="shared" si="5"/>
        <v>1</v>
      </c>
    </row>
    <row r="183" spans="1:6" x14ac:dyDescent="0.25">
      <c r="A183" s="2">
        <v>88749</v>
      </c>
      <c r="B183" s="1" t="s">
        <v>171</v>
      </c>
      <c r="C183" s="1" t="s">
        <v>9</v>
      </c>
      <c r="D183" t="str">
        <f t="array" ref="D183">MID(B183,1,MIN(IF(IFERROR(--MID(SUBSTITUTE(SUBSTITUTE(B183,".",),"-",1),ROW($1:$99),99),)&lt;0,ROW($1:$99),99))-1)</f>
        <v>Крышка багажника 2115</v>
      </c>
      <c r="E183" t="str">
        <f t="shared" si="4"/>
        <v>Крышка багажника 2115</v>
      </c>
      <c r="F183" t="b">
        <f t="shared" si="5"/>
        <v>1</v>
      </c>
    </row>
    <row r="184" spans="1:6" x14ac:dyDescent="0.25">
      <c r="A184" s="2">
        <v>77744</v>
      </c>
      <c r="B184" s="1" t="s">
        <v>172</v>
      </c>
      <c r="C184" s="1" t="s">
        <v>4</v>
      </c>
      <c r="D184" t="str">
        <f t="array" ref="D184">MID(B184,1,MIN(IF(IFERROR(--MID(SUBSTITUTE(SUBSTITUTE(B184,".",),"-",1),ROW($1:$99),99),)&lt;0,ROW($1:$99),99))-1)</f>
        <v xml:space="preserve">Крышка багажника 2190 </v>
      </c>
      <c r="E184" t="str">
        <f t="shared" si="4"/>
        <v>Крышка багажника 2190</v>
      </c>
      <c r="F184" t="b">
        <f t="shared" si="5"/>
        <v>1</v>
      </c>
    </row>
    <row r="185" spans="1:6" x14ac:dyDescent="0.25">
      <c r="A185" s="2">
        <v>13319</v>
      </c>
      <c r="B185" s="1" t="s">
        <v>173</v>
      </c>
      <c r="C185" s="1" t="s">
        <v>9</v>
      </c>
      <c r="D185" t="str">
        <f t="array" ref="D185">MID(B185,1,MIN(IF(IFERROR(--MID(SUBSTITUTE(SUBSTITUTE(B185,".",),"-",1),ROW($1:$99),99),)&lt;0,ROW($1:$99),99))-1)</f>
        <v>Лонжерон 2103 багажника правый</v>
      </c>
      <c r="E185" t="str">
        <f t="shared" si="4"/>
        <v>Лонжерон 2103 багажника правый</v>
      </c>
      <c r="F185" t="b">
        <f t="shared" si="5"/>
        <v>1</v>
      </c>
    </row>
    <row r="186" spans="1:6" x14ac:dyDescent="0.25">
      <c r="A186" s="2">
        <v>14984</v>
      </c>
      <c r="B186" s="1" t="s">
        <v>174</v>
      </c>
      <c r="C186" s="1" t="s">
        <v>4</v>
      </c>
      <c r="D186" t="str">
        <f t="array" ref="D186">MID(B186,1,MIN(IF(IFERROR(--MID(SUBSTITUTE(SUBSTITUTE(B186,".",),"-",1),ROW($1:$99),99),)&lt;0,ROW($1:$99),99))-1)</f>
        <v xml:space="preserve">Лонжерон 2108 задний левый </v>
      </c>
      <c r="E186" t="str">
        <f t="shared" si="4"/>
        <v>Лонжерон 2108 задний левый</v>
      </c>
      <c r="F186" t="b">
        <f t="shared" si="5"/>
        <v>1</v>
      </c>
    </row>
    <row r="187" spans="1:6" x14ac:dyDescent="0.25">
      <c r="A187" s="2">
        <v>14985</v>
      </c>
      <c r="B187" s="1" t="s">
        <v>175</v>
      </c>
      <c r="C187" s="1" t="s">
        <v>4</v>
      </c>
      <c r="D187" t="str">
        <f t="array" ref="D187">MID(B187,1,MIN(IF(IFERROR(--MID(SUBSTITUTE(SUBSTITUTE(B187,".",),"-",1),ROW($1:$99),99),)&lt;0,ROW($1:$99),99))-1)</f>
        <v xml:space="preserve">Лонжерон 2108 задний правый </v>
      </c>
      <c r="E187" t="str">
        <f t="shared" si="4"/>
        <v>Лонжерон 2108 задний правый</v>
      </c>
      <c r="F187" t="b">
        <f t="shared" si="5"/>
        <v>1</v>
      </c>
    </row>
    <row r="188" spans="1:6" x14ac:dyDescent="0.25">
      <c r="A188" s="2">
        <v>3589</v>
      </c>
      <c r="B188" s="1" t="s">
        <v>176</v>
      </c>
      <c r="C188" s="1" t="s">
        <v>4</v>
      </c>
      <c r="D188" t="str">
        <f t="array" ref="D188">MID(B188,1,MIN(IF(IFERROR(--MID(SUBSTITUTE(SUBSTITUTE(B188,".",),"-",1),ROW($1:$99),99),)&lt;0,ROW($1:$99),99))-1)</f>
        <v xml:space="preserve">Лонжерон 2108 передний (левый) </v>
      </c>
      <c r="E188" t="str">
        <f t="shared" si="4"/>
        <v>Лонжерон 2108 передний (левый)</v>
      </c>
      <c r="F188" t="b">
        <f t="shared" si="5"/>
        <v>1</v>
      </c>
    </row>
    <row r="189" spans="1:6" x14ac:dyDescent="0.25">
      <c r="A189" s="2">
        <v>34901</v>
      </c>
      <c r="B189" s="1" t="s">
        <v>177</v>
      </c>
      <c r="C189" s="1" t="s">
        <v>4</v>
      </c>
      <c r="D189" t="str">
        <f t="array" ref="D189">MID(B189,1,MIN(IF(IFERROR(--MID(SUBSTITUTE(SUBSTITUTE(B189,".",),"-",1),ROW($1:$99),99),)&lt;0,ROW($1:$99),99))-1)</f>
        <v xml:space="preserve">Лонжерон 21099 задний левый </v>
      </c>
      <c r="E189" t="str">
        <f t="shared" si="4"/>
        <v>Лонжерон 21099 задний левый</v>
      </c>
      <c r="F189" t="b">
        <f t="shared" si="5"/>
        <v>1</v>
      </c>
    </row>
    <row r="190" spans="1:6" x14ac:dyDescent="0.25">
      <c r="A190" s="2">
        <v>40149</v>
      </c>
      <c r="B190" s="1" t="s">
        <v>178</v>
      </c>
      <c r="C190" s="1" t="s">
        <v>4</v>
      </c>
      <c r="D190" t="str">
        <f t="array" ref="D190">MID(B190,1,MIN(IF(IFERROR(--MID(SUBSTITUTE(SUBSTITUTE(B190,".",),"-",1),ROW($1:$99),99),)&lt;0,ROW($1:$99),99))-1)</f>
        <v xml:space="preserve">Лонжерон 21099 задний правый </v>
      </c>
      <c r="E190" t="str">
        <f t="shared" si="4"/>
        <v>Лонжерон 21099 задний правый</v>
      </c>
      <c r="F190" t="b">
        <f t="shared" si="5"/>
        <v>1</v>
      </c>
    </row>
    <row r="191" spans="1:6" x14ac:dyDescent="0.25">
      <c r="A191" s="2">
        <v>64306</v>
      </c>
      <c r="B191" s="1" t="s">
        <v>179</v>
      </c>
      <c r="C191" s="1" t="s">
        <v>9</v>
      </c>
      <c r="D191" t="str">
        <f t="array" ref="D191">MID(B191,1,MIN(IF(IFERROR(--MID(SUBSTITUTE(SUBSTITUTE(B191,".",),"-",1),ROW($1:$99),99),)&lt;0,ROW($1:$99),99))-1)</f>
        <v>Лонжерон 2110 задний левый</v>
      </c>
      <c r="E191" t="str">
        <f t="shared" si="4"/>
        <v>Лонжерон 2110 задний левый</v>
      </c>
      <c r="F191" t="b">
        <f t="shared" si="5"/>
        <v>1</v>
      </c>
    </row>
    <row r="192" spans="1:6" x14ac:dyDescent="0.25">
      <c r="A192" s="2">
        <v>50716</v>
      </c>
      <c r="B192" s="1" t="s">
        <v>180</v>
      </c>
      <c r="C192" s="1" t="s">
        <v>9</v>
      </c>
      <c r="D192" t="str">
        <f t="array" ref="D192">MID(B192,1,MIN(IF(IFERROR(--MID(SUBSTITUTE(SUBSTITUTE(B192,".",),"-",1),ROW($1:$99),99),)&lt;0,ROW($1:$99),99))-1)</f>
        <v>Лонжерон 2110 задний правый</v>
      </c>
      <c r="E192" t="str">
        <f t="shared" si="4"/>
        <v>Лонжерон 2110 задний правый</v>
      </c>
      <c r="F192" t="b">
        <f t="shared" si="5"/>
        <v>1</v>
      </c>
    </row>
    <row r="193" spans="1:6" x14ac:dyDescent="0.25">
      <c r="A193" s="2">
        <v>18719</v>
      </c>
      <c r="B193" s="1" t="s">
        <v>181</v>
      </c>
      <c r="C193" s="1" t="s">
        <v>9</v>
      </c>
      <c r="D193" t="str">
        <f t="array" ref="D193">MID(B193,1,MIN(IF(IFERROR(--MID(SUBSTITUTE(SUBSTITUTE(B193,".",),"-",1),ROW($1:$99),99),)&lt;0,ROW($1:$99),99))-1)</f>
        <v>Лонжерон 2110 левый перед.(без брызговика)</v>
      </c>
      <c r="E193" t="str">
        <f t="shared" si="4"/>
        <v>Лонжерон 2110 левый перед.(без брызговика)</v>
      </c>
      <c r="F193" t="b">
        <f t="shared" si="5"/>
        <v>1</v>
      </c>
    </row>
    <row r="194" spans="1:6" x14ac:dyDescent="0.25">
      <c r="A194" s="2">
        <v>18720</v>
      </c>
      <c r="B194" s="1" t="s">
        <v>182</v>
      </c>
      <c r="C194" s="1" t="s">
        <v>9</v>
      </c>
      <c r="D194" t="str">
        <f t="array" ref="D194">MID(B194,1,MIN(IF(IFERROR(--MID(SUBSTITUTE(SUBSTITUTE(B194,".",),"-",1),ROW($1:$99),99),)&lt;0,ROW($1:$99),99))-1)</f>
        <v>Лонжерон 2110 правый перед. (без брызговика)</v>
      </c>
      <c r="E194" t="str">
        <f t="shared" si="4"/>
        <v>Лонжерон 2110 правый перед. (без брызговика)</v>
      </c>
      <c r="F194" t="b">
        <f t="shared" si="5"/>
        <v>1</v>
      </c>
    </row>
    <row r="195" spans="1:6" x14ac:dyDescent="0.25">
      <c r="A195" s="2">
        <v>88138</v>
      </c>
      <c r="B195" s="1" t="s">
        <v>183</v>
      </c>
      <c r="C195" s="1" t="s">
        <v>9</v>
      </c>
      <c r="D195" t="str">
        <f t="array" ref="D195">MID(B195,1,MIN(IF(IFERROR(--MID(SUBSTITUTE(SUBSTITUTE(B195,".",),"-",1),ROW($1:$99),99),)&lt;0,ROW($1:$99),99))-1)</f>
        <v>Лонжерон 2121 передний</v>
      </c>
      <c r="E195" t="str">
        <f t="shared" si="4"/>
        <v>Лонжерон 2121 передний</v>
      </c>
      <c r="F195" t="b">
        <f t="shared" si="5"/>
        <v>1</v>
      </c>
    </row>
    <row r="196" spans="1:6" x14ac:dyDescent="0.25">
      <c r="A196" s="2">
        <v>1649</v>
      </c>
      <c r="B196" s="1" t="s">
        <v>184</v>
      </c>
      <c r="C196" s="1" t="s">
        <v>4</v>
      </c>
      <c r="D196" t="str">
        <f t="array" ref="D196">MID(B196,1,MIN(IF(IFERROR(--MID(SUBSTITUTE(SUBSTITUTE(B196,".",),"-",1),ROW($1:$99),99),)&lt;0,ROW($1:$99),99))-1)</f>
        <v xml:space="preserve">Лючок бензобака 2108 </v>
      </c>
      <c r="E196" t="str">
        <f t="shared" si="4"/>
        <v>Лючок бензобака 2108</v>
      </c>
      <c r="F196" t="b">
        <f t="shared" si="5"/>
        <v>1</v>
      </c>
    </row>
    <row r="197" spans="1:6" x14ac:dyDescent="0.25">
      <c r="A197" s="2">
        <v>8566</v>
      </c>
      <c r="B197" s="1" t="s">
        <v>185</v>
      </c>
      <c r="C197" s="1" t="s">
        <v>4</v>
      </c>
      <c r="D197" t="str">
        <f t="array" ref="D197">MID(B197,1,MIN(IF(IFERROR(--MID(SUBSTITUTE(SUBSTITUTE(B197,".",),"-",1),ROW($1:$99),99),)&lt;0,ROW($1:$99),99))-1)</f>
        <v xml:space="preserve">Лючок бензобака 2110 </v>
      </c>
      <c r="E197" t="str">
        <f t="shared" ref="E197:E260" si="6">TRIM(LEFTB(IF(IFERROR(--RIGHTB(SUBSTITUTE(SUBSTITUTE(TRIM(B197)," ",REPT(" ",15)),".",","),15)&lt;0,),SUBSTITUTE(B197," ",REPT(" ",742),LEN(B197)-LEN(SUBSTITUTE(TRIM(B197)," ",))),B197),742))</f>
        <v>Лючок бензобака 2110</v>
      </c>
      <c r="F197" t="b">
        <f t="shared" ref="F197:F260" si="7">E197=TRIM(D197)</f>
        <v>1</v>
      </c>
    </row>
    <row r="198" spans="1:6" x14ac:dyDescent="0.25">
      <c r="A198" s="2">
        <v>14497</v>
      </c>
      <c r="B198" s="1" t="s">
        <v>186</v>
      </c>
      <c r="C198" s="1" t="s">
        <v>4</v>
      </c>
      <c r="D198" t="str">
        <f t="array" ref="D198">MID(B198,1,MIN(IF(IFERROR(--MID(SUBSTITUTE(SUBSTITUTE(B198,".",),"-",1),ROW($1:$99),99),)&lt;0,ROW($1:$99),99))-1)</f>
        <v xml:space="preserve">Лючок бензобака 2115 </v>
      </c>
      <c r="E198" t="str">
        <f t="shared" si="6"/>
        <v>Лючок бензобака 2115</v>
      </c>
      <c r="F198" t="b">
        <f t="shared" si="7"/>
        <v>1</v>
      </c>
    </row>
    <row r="199" spans="1:6" x14ac:dyDescent="0.25">
      <c r="A199" s="2">
        <v>6919</v>
      </c>
      <c r="B199" s="1" t="s">
        <v>187</v>
      </c>
      <c r="C199" s="1" t="s">
        <v>26</v>
      </c>
      <c r="D199" t="str">
        <f t="array" ref="D199">MID(B199,1,MIN(IF(IFERROR(--MID(SUBSTITUTE(SUBSTITUTE(B199,".",),"-",1),ROW($1:$99),99),)&lt;0,ROW($1:$99),99))-1)</f>
        <v xml:space="preserve">Накладка двери 2109 задняя (левая) </v>
      </c>
      <c r="E199" t="str">
        <f t="shared" si="6"/>
        <v>Накладка двери 2109 задняя (левая)</v>
      </c>
      <c r="F199" t="b">
        <f t="shared" si="7"/>
        <v>1</v>
      </c>
    </row>
    <row r="200" spans="1:6" x14ac:dyDescent="0.25">
      <c r="A200" s="2">
        <v>6920</v>
      </c>
      <c r="B200" s="1" t="s">
        <v>188</v>
      </c>
      <c r="C200" s="1" t="s">
        <v>26</v>
      </c>
      <c r="D200" t="str">
        <f t="array" ref="D200">MID(B200,1,MIN(IF(IFERROR(--MID(SUBSTITUTE(SUBSTITUTE(B200,".",),"-",1),ROW($1:$99),99),)&lt;0,ROW($1:$99),99))-1)</f>
        <v xml:space="preserve">Накладка двери 2109 задняя (правая) </v>
      </c>
      <c r="E200" t="str">
        <f t="shared" si="6"/>
        <v>Накладка двери 2109 задняя (правая)</v>
      </c>
      <c r="F200" t="b">
        <f t="shared" si="7"/>
        <v>1</v>
      </c>
    </row>
    <row r="201" spans="1:6" x14ac:dyDescent="0.25">
      <c r="A201" s="2">
        <v>6917</v>
      </c>
      <c r="B201" s="1" t="s">
        <v>189</v>
      </c>
      <c r="C201" s="1" t="s">
        <v>26</v>
      </c>
      <c r="D201" t="str">
        <f t="array" ref="D201">MID(B201,1,MIN(IF(IFERROR(--MID(SUBSTITUTE(SUBSTITUTE(B201,".",),"-",1),ROW($1:$99),99),)&lt;0,ROW($1:$99),99))-1)</f>
        <v xml:space="preserve">Накладка двери 2109 передняя (левая) </v>
      </c>
      <c r="E201" t="str">
        <f t="shared" si="6"/>
        <v>Накладка двери 2109 передняя (левая)</v>
      </c>
      <c r="F201" t="b">
        <f t="shared" si="7"/>
        <v>1</v>
      </c>
    </row>
    <row r="202" spans="1:6" x14ac:dyDescent="0.25">
      <c r="A202" s="2">
        <v>6918</v>
      </c>
      <c r="B202" s="1" t="s">
        <v>190</v>
      </c>
      <c r="C202" s="1" t="s">
        <v>26</v>
      </c>
      <c r="D202" t="str">
        <f t="array" ref="D202">MID(B202,1,MIN(IF(IFERROR(--MID(SUBSTITUTE(SUBSTITUTE(B202,".",),"-",1),ROW($1:$99),99),)&lt;0,ROW($1:$99),99))-1)</f>
        <v xml:space="preserve">Накладка двери 2109 передняя (правая) </v>
      </c>
      <c r="E202" t="str">
        <f t="shared" si="6"/>
        <v>Накладка двери 2109 передняя (правая)</v>
      </c>
      <c r="F202" t="b">
        <f t="shared" si="7"/>
        <v>1</v>
      </c>
    </row>
    <row r="203" spans="1:6" x14ac:dyDescent="0.25">
      <c r="A203" s="2">
        <v>89815</v>
      </c>
      <c r="B203" s="1" t="s">
        <v>191</v>
      </c>
      <c r="C203" s="1" t="s">
        <v>9</v>
      </c>
      <c r="D203" t="str">
        <f t="array" ref="D203">MID(B203,1,MIN(IF(IFERROR(--MID(SUBSTITUTE(SUBSTITUTE(B203,".",),"-",1),ROW($1:$99),99),)&lt;0,ROW($1:$99),99))-1)</f>
        <v>Накладка двери 2123 передняя (правая)</v>
      </c>
      <c r="E203" t="str">
        <f t="shared" si="6"/>
        <v>Накладка двери 2123 передняя (правая)</v>
      </c>
      <c r="F203" t="b">
        <f t="shared" si="7"/>
        <v>1</v>
      </c>
    </row>
    <row r="204" spans="1:6" x14ac:dyDescent="0.25">
      <c r="A204" s="2">
        <v>18974</v>
      </c>
      <c r="B204" s="1" t="s">
        <v>192</v>
      </c>
      <c r="C204" s="1" t="s">
        <v>4</v>
      </c>
      <c r="D204" t="str">
        <f t="array" ref="D204">MID(B204,1,MIN(IF(IFERROR(--MID(SUBSTITUTE(SUBSTITUTE(B204,".",),"-",1),ROW($1:$99),99),)&lt;0,ROW($1:$99),99))-1)</f>
        <v xml:space="preserve">Панель брызговика 2108 правая </v>
      </c>
      <c r="E204" t="str">
        <f t="shared" si="6"/>
        <v>Панель брызговика 2108 правая</v>
      </c>
      <c r="F204" t="b">
        <f t="shared" si="7"/>
        <v>1</v>
      </c>
    </row>
    <row r="205" spans="1:6" x14ac:dyDescent="0.25">
      <c r="A205" s="2">
        <v>41043</v>
      </c>
      <c r="B205" s="1" t="s">
        <v>193</v>
      </c>
      <c r="C205" s="1" t="s">
        <v>4</v>
      </c>
      <c r="D205" t="str">
        <f t="array" ref="D205">MID(B205,1,MIN(IF(IFERROR(--MID(SUBSTITUTE(SUBSTITUTE(B205,".",),"-",1),ROW($1:$99),99),)&lt;0,ROW($1:$99),99))-1)</f>
        <v xml:space="preserve">Панель брызговика 2110 правая </v>
      </c>
      <c r="E205" t="str">
        <f t="shared" si="6"/>
        <v>Панель брызговика 2110 правая</v>
      </c>
      <c r="F205" t="b">
        <f t="shared" si="7"/>
        <v>1</v>
      </c>
    </row>
    <row r="206" spans="1:6" x14ac:dyDescent="0.25">
      <c r="A206" s="2">
        <v>44472</v>
      </c>
      <c r="B206" s="1" t="s">
        <v>194</v>
      </c>
      <c r="C206" s="1" t="s">
        <v>4</v>
      </c>
      <c r="D206" t="str">
        <f t="array" ref="D206">MID(B206,1,MIN(IF(IFERROR(--MID(SUBSTITUTE(SUBSTITUTE(B206,".",),"-",1),ROW($1:$99),99),)&lt;0,ROW($1:$99),99))-1)</f>
        <v xml:space="preserve">Панель задняя 1118 </v>
      </c>
      <c r="E206" t="str">
        <f t="shared" si="6"/>
        <v>Панель задняя 1118</v>
      </c>
      <c r="F206" t="b">
        <f t="shared" si="7"/>
        <v>1</v>
      </c>
    </row>
    <row r="207" spans="1:6" x14ac:dyDescent="0.25">
      <c r="A207" s="2">
        <v>75511</v>
      </c>
      <c r="B207" s="1" t="s">
        <v>195</v>
      </c>
      <c r="C207" s="1" t="s">
        <v>4</v>
      </c>
      <c r="D207" t="str">
        <f t="array" ref="D207">MID(B207,1,MIN(IF(IFERROR(--MID(SUBSTITUTE(SUBSTITUTE(B207,".",),"-",1),ROW($1:$99),99),)&lt;0,ROW($1:$99),99))-1)</f>
        <v xml:space="preserve">Панель задняя 1119 </v>
      </c>
      <c r="E207" t="str">
        <f t="shared" si="6"/>
        <v>Панель задняя 1119</v>
      </c>
      <c r="F207" t="b">
        <f t="shared" si="7"/>
        <v>1</v>
      </c>
    </row>
    <row r="208" spans="1:6" x14ac:dyDescent="0.25">
      <c r="A208" s="2">
        <v>5032</v>
      </c>
      <c r="B208" s="1" t="s">
        <v>196</v>
      </c>
      <c r="C208" s="1" t="s">
        <v>197</v>
      </c>
      <c r="D208" t="str">
        <f t="array" ref="D208">MID(B208,1,MIN(IF(IFERROR(--MID(SUBSTITUTE(SUBSTITUTE(B208,".",),"-",1),ROW($1:$99),99),)&lt;0,ROW($1:$99),99))-1)</f>
        <v>Панель задняя 2106</v>
      </c>
      <c r="E208" t="str">
        <f t="shared" si="6"/>
        <v>Панель задняя 2106</v>
      </c>
      <c r="F208" t="b">
        <f t="shared" si="7"/>
        <v>1</v>
      </c>
    </row>
    <row r="209" spans="1:6" x14ac:dyDescent="0.25">
      <c r="A209" s="2">
        <v>6942</v>
      </c>
      <c r="B209" s="1" t="s">
        <v>198</v>
      </c>
      <c r="C209" s="1" t="s">
        <v>4</v>
      </c>
      <c r="D209" t="str">
        <f t="array" ref="D209">MID(B209,1,MIN(IF(IFERROR(--MID(SUBSTITUTE(SUBSTITUTE(B209,".",),"-",1),ROW($1:$99),99),)&lt;0,ROW($1:$99),99))-1)</f>
        <v xml:space="preserve">Панель задняя 2108 </v>
      </c>
      <c r="E209" t="str">
        <f t="shared" si="6"/>
        <v>Панель задняя 2108</v>
      </c>
      <c r="F209" t="b">
        <f t="shared" si="7"/>
        <v>1</v>
      </c>
    </row>
    <row r="210" spans="1:6" x14ac:dyDescent="0.25">
      <c r="A210" s="2">
        <v>11812</v>
      </c>
      <c r="B210" s="1" t="s">
        <v>199</v>
      </c>
      <c r="C210" s="1" t="s">
        <v>4</v>
      </c>
      <c r="D210" t="str">
        <f t="array" ref="D210">MID(B210,1,MIN(IF(IFERROR(--MID(SUBSTITUTE(SUBSTITUTE(B210,".",),"-",1),ROW($1:$99),99),)&lt;0,ROW($1:$99),99))-1)</f>
        <v xml:space="preserve">Панель задняя 2110 </v>
      </c>
      <c r="E210" t="str">
        <f t="shared" si="6"/>
        <v>Панель задняя 2110</v>
      </c>
      <c r="F210" t="b">
        <f t="shared" si="7"/>
        <v>1</v>
      </c>
    </row>
    <row r="211" spans="1:6" x14ac:dyDescent="0.25">
      <c r="A211" s="2">
        <v>10259</v>
      </c>
      <c r="B211" s="1" t="s">
        <v>200</v>
      </c>
      <c r="C211" s="1" t="s">
        <v>9</v>
      </c>
      <c r="D211" t="str">
        <f t="array" ref="D211">MID(B211,1,MIN(IF(IFERROR(--MID(SUBSTITUTE(SUBSTITUTE(B211,".",),"-",1),ROW($1:$99),99),)&lt;0,ROW($1:$99),99))-1)</f>
        <v>Панель задняя 2121</v>
      </c>
      <c r="E211" t="str">
        <f t="shared" si="6"/>
        <v>Панель задняя 2121</v>
      </c>
      <c r="F211" t="b">
        <f t="shared" si="7"/>
        <v>1</v>
      </c>
    </row>
    <row r="212" spans="1:6" x14ac:dyDescent="0.25">
      <c r="A212" s="2">
        <v>10658</v>
      </c>
      <c r="B212" s="1" t="s">
        <v>201</v>
      </c>
      <c r="C212" s="1" t="s">
        <v>4</v>
      </c>
      <c r="D212" t="str">
        <f t="array" ref="D212">MID(B212,1,MIN(IF(IFERROR(--MID(SUBSTITUTE(SUBSTITUTE(B212,".",),"-",1),ROW($1:$99),99),)&lt;0,ROW($1:$99),99))-1)</f>
        <v xml:space="preserve">Панель задняя 21213 </v>
      </c>
      <c r="E212" t="str">
        <f t="shared" si="6"/>
        <v>Панель задняя 21213</v>
      </c>
      <c r="F212" t="b">
        <f t="shared" si="7"/>
        <v>1</v>
      </c>
    </row>
    <row r="213" spans="1:6" x14ac:dyDescent="0.25">
      <c r="A213" s="2">
        <v>43005</v>
      </c>
      <c r="B213" s="1" t="s">
        <v>202</v>
      </c>
      <c r="C213" s="1" t="s">
        <v>4</v>
      </c>
      <c r="D213" t="str">
        <f t="array" ref="D213">MID(B213,1,MIN(IF(IFERROR(--MID(SUBSTITUTE(SUBSTITUTE(B213,".",),"-",1),ROW($1:$99),99),)&lt;0,ROW($1:$99),99))-1)</f>
        <v>Панель передняя 1118 (верх.)</v>
      </c>
      <c r="E213" t="str">
        <f t="shared" si="6"/>
        <v>Панель передняя 1118 (верх.)</v>
      </c>
      <c r="F213" t="b">
        <f t="shared" si="7"/>
        <v>1</v>
      </c>
    </row>
    <row r="214" spans="1:6" x14ac:dyDescent="0.25">
      <c r="A214" s="2">
        <v>6469</v>
      </c>
      <c r="B214" s="1" t="s">
        <v>203</v>
      </c>
      <c r="C214" s="1" t="s">
        <v>26</v>
      </c>
      <c r="D214" t="str">
        <f t="array" ref="D214">MID(B214,1,MIN(IF(IFERROR(--MID(SUBSTITUTE(SUBSTITUTE(B214,".",),"-",1),ROW($1:$99),99),)&lt;0,ROW($1:$99),99))-1)</f>
        <v xml:space="preserve">Панель передняя 2105 </v>
      </c>
      <c r="E214" t="str">
        <f t="shared" si="6"/>
        <v>Панель передняя 2105</v>
      </c>
      <c r="F214" t="b">
        <f t="shared" si="7"/>
        <v>1</v>
      </c>
    </row>
    <row r="215" spans="1:6" x14ac:dyDescent="0.25">
      <c r="A215" s="2">
        <v>5031</v>
      </c>
      <c r="B215" s="1" t="s">
        <v>204</v>
      </c>
      <c r="C215" s="1" t="s">
        <v>26</v>
      </c>
      <c r="D215" t="str">
        <f t="array" ref="D215">MID(B215,1,MIN(IF(IFERROR(--MID(SUBSTITUTE(SUBSTITUTE(B215,".",),"-",1),ROW($1:$99),99),)&lt;0,ROW($1:$99),99))-1)</f>
        <v xml:space="preserve">Панель передняя 2106 </v>
      </c>
      <c r="E215" t="str">
        <f t="shared" si="6"/>
        <v>Панель передняя 2106</v>
      </c>
      <c r="F215" t="b">
        <f t="shared" si="7"/>
        <v>1</v>
      </c>
    </row>
    <row r="216" spans="1:6" x14ac:dyDescent="0.25">
      <c r="A216" s="2">
        <v>18564</v>
      </c>
      <c r="B216" s="1" t="s">
        <v>205</v>
      </c>
      <c r="C216" s="1" t="s">
        <v>26</v>
      </c>
      <c r="D216" t="str">
        <f t="array" ref="D216">MID(B216,1,MIN(IF(IFERROR(--MID(SUBSTITUTE(SUBSTITUTE(B216,".",),"-",1),ROW($1:$99),99),)&lt;0,ROW($1:$99),99))-1)</f>
        <v xml:space="preserve">Панель передняя 2107 </v>
      </c>
      <c r="E216" t="str">
        <f t="shared" si="6"/>
        <v>Панель передняя 2107</v>
      </c>
      <c r="F216" t="b">
        <f t="shared" si="7"/>
        <v>1</v>
      </c>
    </row>
    <row r="217" spans="1:6" x14ac:dyDescent="0.25">
      <c r="A217" s="2">
        <v>14983</v>
      </c>
      <c r="B217" s="1" t="s">
        <v>206</v>
      </c>
      <c r="C217" s="1" t="s">
        <v>4</v>
      </c>
      <c r="D217" t="str">
        <f t="array" ref="D217">MID(B217,1,MIN(IF(IFERROR(--MID(SUBSTITUTE(SUBSTITUTE(B217,".",),"-",1),ROW($1:$99),99),)&lt;0,ROW($1:$99),99))-1)</f>
        <v xml:space="preserve">Панель передняя 2108 (верхняя) </v>
      </c>
      <c r="E217" t="str">
        <f t="shared" si="6"/>
        <v>Панель передняя 2108 (верхняя)</v>
      </c>
      <c r="F217" t="b">
        <f t="shared" si="7"/>
        <v>1</v>
      </c>
    </row>
    <row r="218" spans="1:6" x14ac:dyDescent="0.25">
      <c r="A218" s="2">
        <v>6470</v>
      </c>
      <c r="B218" s="1" t="s">
        <v>206</v>
      </c>
      <c r="C218" s="1" t="s">
        <v>26</v>
      </c>
      <c r="D218" t="str">
        <f t="array" ref="D218">MID(B218,1,MIN(IF(IFERROR(--MID(SUBSTITUTE(SUBSTITUTE(B218,".",),"-",1),ROW($1:$99),99),)&lt;0,ROW($1:$99),99))-1)</f>
        <v xml:space="preserve">Панель передняя 2108 (верхняя) </v>
      </c>
      <c r="E218" t="str">
        <f t="shared" si="6"/>
        <v>Панель передняя 2108 (верхняя)</v>
      </c>
      <c r="F218" t="b">
        <f t="shared" si="7"/>
        <v>1</v>
      </c>
    </row>
    <row r="219" spans="1:6" x14ac:dyDescent="0.25">
      <c r="A219" s="2">
        <v>38605</v>
      </c>
      <c r="B219" s="1" t="s">
        <v>207</v>
      </c>
      <c r="C219" s="1" t="s">
        <v>4</v>
      </c>
      <c r="D219" t="str">
        <f t="array" ref="D219">MID(B219,1,MIN(IF(IFERROR(--MID(SUBSTITUTE(SUBSTITUTE(B219,".",),"-",1),ROW($1:$99),99),)&lt;0,ROW($1:$99),99))-1)</f>
        <v xml:space="preserve">Панель передняя 2108 (нижняя) </v>
      </c>
      <c r="E219" t="str">
        <f t="shared" si="6"/>
        <v>Панель передняя 2108 (нижняя)</v>
      </c>
      <c r="F219" t="b">
        <f t="shared" si="7"/>
        <v>1</v>
      </c>
    </row>
    <row r="220" spans="1:6" x14ac:dyDescent="0.25">
      <c r="A220" s="2">
        <v>6471</v>
      </c>
      <c r="B220" s="1" t="s">
        <v>207</v>
      </c>
      <c r="C220" s="1" t="s">
        <v>26</v>
      </c>
      <c r="D220" t="str">
        <f t="array" ref="D220">MID(B220,1,MIN(IF(IFERROR(--MID(SUBSTITUTE(SUBSTITUTE(B220,".",),"-",1),ROW($1:$99),99),)&lt;0,ROW($1:$99),99))-1)</f>
        <v xml:space="preserve">Панель передняя 2108 (нижняя) </v>
      </c>
      <c r="E220" t="str">
        <f t="shared" si="6"/>
        <v>Панель передняя 2108 (нижняя)</v>
      </c>
      <c r="F220" t="b">
        <f t="shared" si="7"/>
        <v>1</v>
      </c>
    </row>
    <row r="221" spans="1:6" x14ac:dyDescent="0.25">
      <c r="A221" s="2">
        <v>15096</v>
      </c>
      <c r="B221" s="1" t="s">
        <v>208</v>
      </c>
      <c r="C221" s="1" t="s">
        <v>26</v>
      </c>
      <c r="D221" t="str">
        <f t="array" ref="D221">MID(B221,1,MIN(IF(IFERROR(--MID(SUBSTITUTE(SUBSTITUTE(B221,".",),"-",1),ROW($1:$99),99),)&lt;0,ROW($1:$99),99))-1)</f>
        <v>Панель передняя 2110 (в сборе)  с/о</v>
      </c>
      <c r="E221" t="str">
        <f t="shared" si="6"/>
        <v>Панель передняя 2110 (в сборе) с/о</v>
      </c>
      <c r="F221" t="b">
        <f t="shared" si="7"/>
        <v>1</v>
      </c>
    </row>
    <row r="222" spans="1:6" x14ac:dyDescent="0.25">
      <c r="A222" s="2">
        <v>42932</v>
      </c>
      <c r="B222" s="1" t="s">
        <v>209</v>
      </c>
      <c r="C222" s="1" t="s">
        <v>4</v>
      </c>
      <c r="D222" t="str">
        <f t="array" ref="D222">MID(B222,1,MIN(IF(IFERROR(--MID(SUBSTITUTE(SUBSTITUTE(B222,".",),"-",1),ROW($1:$99),99),)&lt;0,ROW($1:$99),99))-1)</f>
        <v xml:space="preserve">Панель передняя 2110/2170 г.в с 2006 г (в сборе) </v>
      </c>
      <c r="E222" t="str">
        <f t="shared" si="6"/>
        <v>Панель передняя 2110/2170 г.в с 2006 г (в сборе)</v>
      </c>
      <c r="F222" t="b">
        <f t="shared" si="7"/>
        <v>1</v>
      </c>
    </row>
    <row r="223" spans="1:6" x14ac:dyDescent="0.25">
      <c r="A223" s="2">
        <v>6916</v>
      </c>
      <c r="B223" s="1" t="s">
        <v>210</v>
      </c>
      <c r="C223" s="1" t="s">
        <v>4</v>
      </c>
      <c r="D223" t="str">
        <f t="array" ref="D223">MID(B223,1,MIN(IF(IFERROR(--MID(SUBSTITUTE(SUBSTITUTE(B223,".",),"-",1),ROW($1:$99),99),)&lt;0,ROW($1:$99),99))-1)</f>
        <v xml:space="preserve">Панель передняя 21213 (облиц. радиатора) </v>
      </c>
      <c r="E223" t="str">
        <f t="shared" si="6"/>
        <v>Панель передняя 21213 (облиц. радиатора)</v>
      </c>
      <c r="F223" t="b">
        <f t="shared" si="7"/>
        <v>1</v>
      </c>
    </row>
    <row r="224" spans="1:6" x14ac:dyDescent="0.25">
      <c r="A224" s="2">
        <v>13321</v>
      </c>
      <c r="B224" s="1" t="s">
        <v>211</v>
      </c>
      <c r="C224" s="1" t="s">
        <v>4</v>
      </c>
      <c r="D224" t="str">
        <f t="array" ref="D224">MID(B224,1,MIN(IF(IFERROR(--MID(SUBSTITUTE(SUBSTITUTE(B224,".",),"-",1),ROW($1:$99),99),)&lt;0,ROW($1:$99),99))-1)</f>
        <v xml:space="preserve">Панель передняя 21213 (рамка радиатора) </v>
      </c>
      <c r="E224" t="str">
        <f t="shared" si="6"/>
        <v>Панель передняя 21213 (рамка радиатора)</v>
      </c>
      <c r="F224" t="b">
        <f t="shared" si="7"/>
        <v>1</v>
      </c>
    </row>
    <row r="225" spans="1:6" x14ac:dyDescent="0.25">
      <c r="A225" s="2">
        <v>83942</v>
      </c>
      <c r="B225" s="1" t="s">
        <v>212</v>
      </c>
      <c r="C225" s="1" t="s">
        <v>9</v>
      </c>
      <c r="D225" t="str">
        <f t="array" ref="D225">MID(B225,1,MIN(IF(IFERROR(--MID(SUBSTITUTE(SUBSTITUTE(B225,".",),"-",1),ROW($1:$99),99),)&lt;0,ROW($1:$99),99))-1)</f>
        <v>Панель передняя 2190 (в сборе)</v>
      </c>
      <c r="E225" t="str">
        <f t="shared" si="6"/>
        <v>Панель передняя 2190 (в сборе)</v>
      </c>
      <c r="F225" t="b">
        <f t="shared" si="7"/>
        <v>1</v>
      </c>
    </row>
    <row r="226" spans="1:6" x14ac:dyDescent="0.25">
      <c r="A226" s="2">
        <v>79277</v>
      </c>
      <c r="B226" s="1" t="s">
        <v>213</v>
      </c>
      <c r="C226" s="1" t="s">
        <v>4</v>
      </c>
      <c r="D226" t="str">
        <f t="array" ref="D226">MID(B226,1,MIN(IF(IFERROR(--MID(SUBSTITUTE(SUBSTITUTE(B226,".",),"-",1),ROW($1:$99),99),)&lt;0,ROW($1:$99),99))-1)</f>
        <v xml:space="preserve">Панель передняя 2190 (рамка радиатора нижняя) </v>
      </c>
      <c r="E226" t="str">
        <f t="shared" si="6"/>
        <v>Панель передняя 2190 (рамка радиатора нижняя)</v>
      </c>
      <c r="F226" t="b">
        <f t="shared" si="7"/>
        <v>1</v>
      </c>
    </row>
    <row r="227" spans="1:6" x14ac:dyDescent="0.25">
      <c r="A227" s="2">
        <v>64308</v>
      </c>
      <c r="B227" s="1" t="s">
        <v>214</v>
      </c>
      <c r="C227" s="1" t="s">
        <v>9</v>
      </c>
      <c r="D227" t="str">
        <f t="array" ref="D227">MID(B227,1,MIN(IF(IFERROR(--MID(SUBSTITUTE(SUBSTITUTE(B227,".",),"-",1),ROW($1:$99),99),)&lt;0,ROW($1:$99),99))-1)</f>
        <v>Панель рамки радиатора 2123</v>
      </c>
      <c r="E227" t="str">
        <f t="shared" si="6"/>
        <v>Панель рамки радиатора 2123</v>
      </c>
      <c r="F227" t="b">
        <f t="shared" si="7"/>
        <v>1</v>
      </c>
    </row>
    <row r="228" spans="1:6" x14ac:dyDescent="0.25">
      <c r="A228" s="3">
        <v>200841</v>
      </c>
      <c r="B228" s="1" t="s">
        <v>215</v>
      </c>
      <c r="C228" s="1" t="s">
        <v>9</v>
      </c>
      <c r="D228" t="str">
        <f t="array" ref="D228">MID(B228,1,MIN(IF(IFERROR(--MID(SUBSTITUTE(SUBSTITUTE(B228,".",),"-",1),ROW($1:$99),99),)&lt;0,ROW($1:$99),99))-1)</f>
        <v>Панель угловая 21213 (правая)</v>
      </c>
      <c r="E228" t="str">
        <f t="shared" si="6"/>
        <v>Панель угловая 21213 (правая)</v>
      </c>
      <c r="F228" t="b">
        <f t="shared" si="7"/>
        <v>1</v>
      </c>
    </row>
    <row r="229" spans="1:6" x14ac:dyDescent="0.25">
      <c r="A229" s="2">
        <v>85797</v>
      </c>
      <c r="B229" s="1" t="s">
        <v>216</v>
      </c>
      <c r="C229" s="1" t="s">
        <v>9</v>
      </c>
      <c r="D229" t="str">
        <f t="array" ref="D229">MID(B229,1,MIN(IF(IFERROR(--MID(SUBSTITUTE(SUBSTITUTE(B229,".",),"-",1),ROW($1:$99),99),)&lt;0,ROW($1:$99),99))-1)</f>
        <v>Площадка под АКБ 2108</v>
      </c>
      <c r="E229" t="str">
        <f t="shared" si="6"/>
        <v>Площадка под АКБ 2108</v>
      </c>
      <c r="F229" t="b">
        <f t="shared" si="7"/>
        <v>1</v>
      </c>
    </row>
    <row r="230" spans="1:6" x14ac:dyDescent="0.25">
      <c r="A230" s="2">
        <v>56831</v>
      </c>
      <c r="B230" s="1" t="s">
        <v>217</v>
      </c>
      <c r="C230" s="1" t="s">
        <v>9</v>
      </c>
      <c r="D230" t="str">
        <f t="array" ref="D230">MID(B230,1,MIN(IF(IFERROR(--MID(SUBSTITUTE(SUBSTITUTE(B230,".",),"-",1),ROW($1:$99),99),)&lt;0,ROW($1:$99),99))-1)</f>
        <v>Поддомкратник 2101 задний в сборе (левый)</v>
      </c>
      <c r="E230" t="str">
        <f t="shared" si="6"/>
        <v>Поддомкратник 2101 задний в сборе (левый)</v>
      </c>
      <c r="F230" t="b">
        <f t="shared" si="7"/>
        <v>1</v>
      </c>
    </row>
    <row r="231" spans="1:6" x14ac:dyDescent="0.25">
      <c r="A231" s="2">
        <v>56832</v>
      </c>
      <c r="B231" s="1" t="s">
        <v>218</v>
      </c>
      <c r="C231" s="1" t="s">
        <v>9</v>
      </c>
      <c r="D231" t="str">
        <f t="array" ref="D231">MID(B231,1,MIN(IF(IFERROR(--MID(SUBSTITUTE(SUBSTITUTE(B231,".",),"-",1),ROW($1:$99),99),)&lt;0,ROW($1:$99),99))-1)</f>
        <v>Поддомкратник 2101 задний в сборе (правый)</v>
      </c>
      <c r="E231" t="str">
        <f t="shared" si="6"/>
        <v>Поддомкратник 2101 задний в сборе (правый)</v>
      </c>
      <c r="F231" t="b">
        <f t="shared" si="7"/>
        <v>1</v>
      </c>
    </row>
    <row r="232" spans="1:6" x14ac:dyDescent="0.25">
      <c r="A232" s="2">
        <v>56829</v>
      </c>
      <c r="B232" s="1" t="s">
        <v>219</v>
      </c>
      <c r="C232" s="1" t="s">
        <v>9</v>
      </c>
      <c r="D232" t="str">
        <f t="array" ref="D232">MID(B232,1,MIN(IF(IFERROR(--MID(SUBSTITUTE(SUBSTITUTE(B232,".",),"-",1),ROW($1:$99),99),)&lt;0,ROW($1:$99),99))-1)</f>
        <v>Поддомкратник 2101 перед. в сборе (левый)</v>
      </c>
      <c r="E232" t="str">
        <f t="shared" si="6"/>
        <v>Поддомкратник 2101 перед. в сборе (левый)</v>
      </c>
      <c r="F232" t="b">
        <f t="shared" si="7"/>
        <v>1</v>
      </c>
    </row>
    <row r="233" spans="1:6" x14ac:dyDescent="0.25">
      <c r="A233" s="2">
        <v>56830</v>
      </c>
      <c r="B233" s="1" t="s">
        <v>220</v>
      </c>
      <c r="C233" s="1" t="s">
        <v>9</v>
      </c>
      <c r="D233" t="str">
        <f t="array" ref="D233">MID(B233,1,MIN(IF(IFERROR(--MID(SUBSTITUTE(SUBSTITUTE(B233,".",),"-",1),ROW($1:$99),99),)&lt;0,ROW($1:$99),99))-1)</f>
        <v>Поддомкратник 2101 перед. в сборе (правый)</v>
      </c>
      <c r="E233" t="str">
        <f t="shared" si="6"/>
        <v>Поддомкратник 2101 перед. в сборе (правый)</v>
      </c>
      <c r="F233" t="b">
        <f t="shared" si="7"/>
        <v>1</v>
      </c>
    </row>
    <row r="234" spans="1:6" x14ac:dyDescent="0.25">
      <c r="A234" s="2">
        <v>9352</v>
      </c>
      <c r="B234" s="1" t="s">
        <v>221</v>
      </c>
      <c r="C234" s="1" t="s">
        <v>9</v>
      </c>
      <c r="D234" t="str">
        <f t="array" ref="D234">MID(B234,1,MIN(IF(IFERROR(--MID(SUBSTITUTE(SUBSTITUTE(B234,".",),"-",1),ROW($1:$99),99),)&lt;0,ROW($1:$99),99))-1)</f>
        <v>Поддомкратник 2101 перед.с усилителем (левый)</v>
      </c>
      <c r="E234" t="str">
        <f t="shared" si="6"/>
        <v>Поддомкратник 2101 перед.с усилителем (левый)</v>
      </c>
      <c r="F234" t="b">
        <f t="shared" si="7"/>
        <v>1</v>
      </c>
    </row>
    <row r="235" spans="1:6" x14ac:dyDescent="0.25">
      <c r="A235" s="2">
        <v>44433</v>
      </c>
      <c r="B235" s="1" t="s">
        <v>222</v>
      </c>
      <c r="C235" s="1" t="s">
        <v>9</v>
      </c>
      <c r="D235" t="str">
        <f t="array" ref="D235">MID(B235,1,MIN(IF(IFERROR(--MID(SUBSTITUTE(SUBSTITUTE(B235,".",),"-",1),ROW($1:$99),99),)&lt;0,ROW($1:$99),99))-1)</f>
        <v>Поддомкратник 2101 перед.с усилителем (правый)</v>
      </c>
      <c r="E235" t="str">
        <f t="shared" si="6"/>
        <v>Поддомкратник 2101 перед.с усилителем (правый)</v>
      </c>
      <c r="F235" t="b">
        <f t="shared" si="7"/>
        <v>1</v>
      </c>
    </row>
    <row r="236" spans="1:6" x14ac:dyDescent="0.25">
      <c r="A236" s="2">
        <v>40150</v>
      </c>
      <c r="B236" s="1" t="s">
        <v>223</v>
      </c>
      <c r="C236" s="1" t="s">
        <v>9</v>
      </c>
      <c r="D236" t="str">
        <f t="array" ref="D236">MID(B236,1,MIN(IF(IFERROR(--MID(SUBSTITUTE(SUBSTITUTE(B236,".",),"-",1),ROW($1:$99),99),)&lt;0,ROW($1:$99),99))-1)</f>
        <v>Поддомкратник 2108 задний (левый)</v>
      </c>
      <c r="E236" t="str">
        <f t="shared" si="6"/>
        <v>Поддомкратник 2108 задний (левый)</v>
      </c>
      <c r="F236" t="b">
        <f t="shared" si="7"/>
        <v>1</v>
      </c>
    </row>
    <row r="237" spans="1:6" x14ac:dyDescent="0.25">
      <c r="A237" s="2">
        <v>40151</v>
      </c>
      <c r="B237" s="1" t="s">
        <v>224</v>
      </c>
      <c r="C237" s="1" t="s">
        <v>9</v>
      </c>
      <c r="D237" t="str">
        <f t="array" ref="D237">MID(B237,1,MIN(IF(IFERROR(--MID(SUBSTITUTE(SUBSTITUTE(B237,".",),"-",1),ROW($1:$99),99),)&lt;0,ROW($1:$99),99))-1)</f>
        <v>Поддомкратник 2108 задний (правый)</v>
      </c>
      <c r="E237" t="str">
        <f t="shared" si="6"/>
        <v>Поддомкратник 2108 задний (правый)</v>
      </c>
      <c r="F237" t="b">
        <f t="shared" si="7"/>
        <v>1</v>
      </c>
    </row>
    <row r="238" spans="1:6" x14ac:dyDescent="0.25">
      <c r="A238" s="2">
        <v>39146</v>
      </c>
      <c r="B238" s="1" t="s">
        <v>225</v>
      </c>
      <c r="C238" s="1" t="s">
        <v>4</v>
      </c>
      <c r="D238" t="str">
        <f t="array" ref="D238">MID(B238,1,MIN(IF(IFERROR(--MID(SUBSTITUTE(SUBSTITUTE(B238,".",),"-",1),ROW($1:$99),99),)&lt;0,ROW($1:$99),99))-1)</f>
        <v xml:space="preserve">Поддомкратник 2108 перед. левый </v>
      </c>
      <c r="E238" t="str">
        <f t="shared" si="6"/>
        <v>Поддомкратник 2108 перед. левый</v>
      </c>
      <c r="F238" t="b">
        <f t="shared" si="7"/>
        <v>1</v>
      </c>
    </row>
    <row r="239" spans="1:6" x14ac:dyDescent="0.25">
      <c r="A239" s="2">
        <v>37973</v>
      </c>
      <c r="B239" s="1" t="s">
        <v>226</v>
      </c>
      <c r="C239" s="1" t="s">
        <v>4</v>
      </c>
      <c r="D239" t="str">
        <f t="array" ref="D239">MID(B239,1,MIN(IF(IFERROR(--MID(SUBSTITUTE(SUBSTITUTE(B239,".",),"-",1),ROW($1:$99),99),)&lt;0,ROW($1:$99),99))-1)</f>
        <v xml:space="preserve">Поддомкратник 2108 перед. правый </v>
      </c>
      <c r="E239" t="str">
        <f t="shared" si="6"/>
        <v>Поддомкратник 2108 перед. правый</v>
      </c>
      <c r="F239" t="b">
        <f t="shared" si="7"/>
        <v>1</v>
      </c>
    </row>
    <row r="240" spans="1:6" x14ac:dyDescent="0.25">
      <c r="A240" s="2">
        <v>48099</v>
      </c>
      <c r="B240" s="1" t="s">
        <v>227</v>
      </c>
      <c r="C240" s="1" t="s">
        <v>4</v>
      </c>
      <c r="D240" t="str">
        <f t="array" ref="D240">MID(B240,1,MIN(IF(IFERROR(--MID(SUBSTITUTE(SUBSTITUTE(B240,".",),"-",1),ROW($1:$99),99),)&lt;0,ROW($1:$99),99))-1)</f>
        <v xml:space="preserve">Поддомкратник 2110 перед. левый </v>
      </c>
      <c r="E240" t="str">
        <f t="shared" si="6"/>
        <v>Поддомкратник 2110 перед. левый</v>
      </c>
      <c r="F240" t="b">
        <f t="shared" si="7"/>
        <v>1</v>
      </c>
    </row>
    <row r="241" spans="1:6" x14ac:dyDescent="0.25">
      <c r="A241" s="2">
        <v>48100</v>
      </c>
      <c r="B241" s="1" t="s">
        <v>228</v>
      </c>
      <c r="C241" s="1" t="s">
        <v>4</v>
      </c>
      <c r="D241" t="str">
        <f t="array" ref="D241">MID(B241,1,MIN(IF(IFERROR(--MID(SUBSTITUTE(SUBSTITUTE(B241,".",),"-",1),ROW($1:$99),99),)&lt;0,ROW($1:$99),99))-1)</f>
        <v xml:space="preserve">Поддомкратник 2110 перед. правый </v>
      </c>
      <c r="E241" t="str">
        <f t="shared" si="6"/>
        <v>Поддомкратник 2110 перед. правый</v>
      </c>
      <c r="F241" t="b">
        <f t="shared" si="7"/>
        <v>1</v>
      </c>
    </row>
    <row r="242" spans="1:6" x14ac:dyDescent="0.25">
      <c r="A242" s="2">
        <v>38221</v>
      </c>
      <c r="B242" s="1" t="s">
        <v>229</v>
      </c>
      <c r="C242" s="1" t="s">
        <v>9</v>
      </c>
      <c r="D242" t="str">
        <f t="array" ref="D242">MID(B242,1,MIN(IF(IFERROR(--MID(SUBSTITUTE(SUBSTITUTE(B242,".",),"-",1),ROW($1:$99),99),)&lt;0,ROW($1:$99),99))-1)</f>
        <v>Поддомкратник 2121 задний</v>
      </c>
      <c r="E242" t="str">
        <f t="shared" si="6"/>
        <v>Поддомкратник 2121 задний</v>
      </c>
      <c r="F242" t="b">
        <f t="shared" si="7"/>
        <v>1</v>
      </c>
    </row>
    <row r="243" spans="1:6" x14ac:dyDescent="0.25">
      <c r="A243" s="2">
        <v>38223</v>
      </c>
      <c r="B243" s="1" t="s">
        <v>230</v>
      </c>
      <c r="C243" s="1" t="s">
        <v>9</v>
      </c>
      <c r="D243" t="str">
        <f t="array" ref="D243">MID(B243,1,MIN(IF(IFERROR(--MID(SUBSTITUTE(SUBSTITUTE(B243,".",),"-",1),ROW($1:$99),99),)&lt;0,ROW($1:$99),99))-1)</f>
        <v>Поддомкратник 2121 перед.</v>
      </c>
      <c r="E243" t="str">
        <f t="shared" si="6"/>
        <v>Поддомкратник 2121 перед.</v>
      </c>
      <c r="F243" t="b">
        <f t="shared" si="7"/>
        <v>1</v>
      </c>
    </row>
    <row r="244" spans="1:6" x14ac:dyDescent="0.25">
      <c r="A244" s="2">
        <v>59520</v>
      </c>
      <c r="B244" s="1" t="s">
        <v>231</v>
      </c>
      <c r="C244" s="1" t="s">
        <v>4</v>
      </c>
      <c r="D244" t="str">
        <f t="array" ref="D244">MID(B244,1,MIN(IF(IFERROR(--MID(SUBSTITUTE(SUBSTITUTE(B244,".",),"-",1),ROW($1:$99),99),)&lt;0,ROW($1:$99),99))-1)</f>
        <v xml:space="preserve">Пол багажника 2110 </v>
      </c>
      <c r="E244" t="str">
        <f t="shared" si="6"/>
        <v>Пол багажника 2110</v>
      </c>
      <c r="F244" t="b">
        <f t="shared" si="7"/>
        <v>1</v>
      </c>
    </row>
    <row r="245" spans="1:6" x14ac:dyDescent="0.25">
      <c r="A245" s="2">
        <v>36989</v>
      </c>
      <c r="B245" s="1" t="s">
        <v>232</v>
      </c>
      <c r="C245" s="1" t="s">
        <v>9</v>
      </c>
      <c r="D245" t="str">
        <f t="array" ref="D245">MID(B245,1,MIN(IF(IFERROR(--MID(SUBSTITUTE(SUBSTITUTE(B245,".",),"-",1),ROW($1:$99),99),)&lt;0,ROW($1:$99),99))-1)</f>
        <v>Полик багажника 2110 (лев.)</v>
      </c>
      <c r="E245" t="str">
        <f t="shared" si="6"/>
        <v>Полик багажника 2110 (лев.)</v>
      </c>
      <c r="F245" t="b">
        <f t="shared" si="7"/>
        <v>1</v>
      </c>
    </row>
    <row r="246" spans="1:6" x14ac:dyDescent="0.25">
      <c r="A246" s="2">
        <v>61917</v>
      </c>
      <c r="B246" s="1" t="s">
        <v>233</v>
      </c>
      <c r="C246" s="1" t="s">
        <v>9</v>
      </c>
      <c r="D246" t="str">
        <f t="array" ref="D246">MID(B246,1,MIN(IF(IFERROR(--MID(SUBSTITUTE(SUBSTITUTE(B246,".",),"-",1),ROW($1:$99),99),)&lt;0,ROW($1:$99),99))-1)</f>
        <v>Полик багажника 2110 (прав.)</v>
      </c>
      <c r="E246" t="str">
        <f t="shared" si="6"/>
        <v>Полик багажника 2110 (прав.)</v>
      </c>
      <c r="F246" t="b">
        <f t="shared" si="7"/>
        <v>1</v>
      </c>
    </row>
    <row r="247" spans="1:6" x14ac:dyDescent="0.25">
      <c r="A247" s="2">
        <v>90883</v>
      </c>
      <c r="B247" s="1" t="s">
        <v>234</v>
      </c>
      <c r="C247" s="1" t="s">
        <v>9</v>
      </c>
      <c r="D247" t="str">
        <f t="array" ref="D247">MID(B247,1,MIN(IF(IFERROR(--MID(SUBSTITUTE(SUBSTITUTE(B247,".",),"-",1),ROW($1:$99),99),)&lt;0,ROW($1:$99),99))-1)</f>
        <v>Полик багажника 2112 (лев.)</v>
      </c>
      <c r="E247" t="str">
        <f t="shared" si="6"/>
        <v>Полик багажника 2112 (лев.)</v>
      </c>
      <c r="F247" t="b">
        <f t="shared" si="7"/>
        <v>1</v>
      </c>
    </row>
    <row r="248" spans="1:6" x14ac:dyDescent="0.25">
      <c r="A248" s="2">
        <v>90882</v>
      </c>
      <c r="B248" s="1" t="s">
        <v>235</v>
      </c>
      <c r="C248" s="1" t="s">
        <v>9</v>
      </c>
      <c r="D248" t="str">
        <f t="array" ref="D248">MID(B248,1,MIN(IF(IFERROR(--MID(SUBSTITUTE(SUBSTITUTE(B248,".",),"-",1),ROW($1:$99),99),)&lt;0,ROW($1:$99),99))-1)</f>
        <v>Полик багажника 2112 (прав.)</v>
      </c>
      <c r="E248" t="str">
        <f t="shared" si="6"/>
        <v>Полик багажника 2112 (прав.)</v>
      </c>
      <c r="F248" t="b">
        <f t="shared" si="7"/>
        <v>1</v>
      </c>
    </row>
    <row r="249" spans="1:6" x14ac:dyDescent="0.25">
      <c r="A249" s="2">
        <v>6474</v>
      </c>
      <c r="B249" s="1" t="s">
        <v>236</v>
      </c>
      <c r="C249" s="1" t="s">
        <v>4</v>
      </c>
      <c r="D249" t="str">
        <f t="array" ref="D249">MID(B249,1,MIN(IF(IFERROR(--MID(SUBSTITUTE(SUBSTITUTE(B249,".",),"-",1),ROW($1:$99),99),)&lt;0,ROW($1:$99),99))-1)</f>
        <v xml:space="preserve">Полик бензобака 2101 </v>
      </c>
      <c r="E249" t="str">
        <f t="shared" si="6"/>
        <v>Полик бензобака 2101</v>
      </c>
      <c r="F249" t="b">
        <f t="shared" si="7"/>
        <v>1</v>
      </c>
    </row>
    <row r="250" spans="1:6" x14ac:dyDescent="0.25">
      <c r="A250" s="2">
        <v>38677</v>
      </c>
      <c r="B250" s="1" t="s">
        <v>237</v>
      </c>
      <c r="C250" s="1" t="s">
        <v>4</v>
      </c>
      <c r="D250" t="str">
        <f t="array" ref="D250">MID(B250,1,MIN(IF(IFERROR(--MID(SUBSTITUTE(SUBSTITUTE(B250,".",),"-",1),ROW($1:$99),99),)&lt;0,ROW($1:$99),99))-1)</f>
        <v xml:space="preserve">Полик запаски 2103 </v>
      </c>
      <c r="E250" t="str">
        <f t="shared" si="6"/>
        <v>Полик запаски 2103</v>
      </c>
      <c r="F250" t="b">
        <f t="shared" si="7"/>
        <v>1</v>
      </c>
    </row>
    <row r="251" spans="1:6" x14ac:dyDescent="0.25">
      <c r="A251" s="2">
        <v>74199</v>
      </c>
      <c r="B251" s="1" t="s">
        <v>238</v>
      </c>
      <c r="C251" s="1" t="s">
        <v>4</v>
      </c>
      <c r="D251" t="str">
        <f t="array" ref="D251">MID(B251,1,MIN(IF(IFERROR(--MID(SUBSTITUTE(SUBSTITUTE(B251,".",),"-",1),ROW($1:$99),99),)&lt;0,ROW($1:$99),99))-1)</f>
        <v xml:space="preserve">Поперечина пола 2108 (левая) </v>
      </c>
      <c r="E251" t="str">
        <f t="shared" si="6"/>
        <v>Поперечина пола 2108 (левая)</v>
      </c>
      <c r="F251" t="b">
        <f t="shared" si="7"/>
        <v>1</v>
      </c>
    </row>
    <row r="252" spans="1:6" x14ac:dyDescent="0.25">
      <c r="A252" s="2">
        <v>74198</v>
      </c>
      <c r="B252" s="1" t="s">
        <v>239</v>
      </c>
      <c r="C252" s="1" t="s">
        <v>4</v>
      </c>
      <c r="D252" t="str">
        <f t="array" ref="D252">MID(B252,1,MIN(IF(IFERROR(--MID(SUBSTITUTE(SUBSTITUTE(B252,".",),"-",1),ROW($1:$99),99),)&lt;0,ROW($1:$99),99))-1)</f>
        <v xml:space="preserve">Поперечина пола 2108 (правая) </v>
      </c>
      <c r="E252" t="str">
        <f t="shared" si="6"/>
        <v>Поперечина пола 2108 (правая)</v>
      </c>
      <c r="F252" t="b">
        <f t="shared" si="7"/>
        <v>1</v>
      </c>
    </row>
    <row r="253" spans="1:6" x14ac:dyDescent="0.25">
      <c r="A253" s="2">
        <v>88135</v>
      </c>
      <c r="B253" s="1" t="s">
        <v>240</v>
      </c>
      <c r="C253" s="1" t="s">
        <v>9</v>
      </c>
      <c r="D253" t="str">
        <f t="array" ref="D253">MID(B253,1,MIN(IF(IFERROR(--MID(SUBSTITUTE(SUBSTITUTE(B253,".",),"-",1),ROW($1:$99),99),)&lt;0,ROW($1:$99),99))-1)</f>
        <v>Поперечина пола задняя 21213 (в сборе)</v>
      </c>
      <c r="E253" t="str">
        <f t="shared" si="6"/>
        <v>Поперечина пола задняя 21213 (в сборе)</v>
      </c>
      <c r="F253" t="b">
        <f t="shared" si="7"/>
        <v>1</v>
      </c>
    </row>
    <row r="254" spans="1:6" x14ac:dyDescent="0.25">
      <c r="A254" s="2">
        <v>90887</v>
      </c>
      <c r="B254" s="1" t="s">
        <v>241</v>
      </c>
      <c r="C254" s="1" t="s">
        <v>9</v>
      </c>
      <c r="D254" t="str">
        <f t="array" ref="D254">MID(B254,1,MIN(IF(IFERROR(--MID(SUBSTITUTE(SUBSTITUTE(B254,".",),"-",1),ROW($1:$99),99),)&lt;0,ROW($1:$99),99))-1)</f>
        <v>Поперечина пола под пер.сидение 2108</v>
      </c>
      <c r="E254" t="str">
        <f t="shared" si="6"/>
        <v>Поперечина пола под пер.сидение 2108</v>
      </c>
      <c r="F254" t="b">
        <f t="shared" si="7"/>
        <v>1</v>
      </c>
    </row>
    <row r="255" spans="1:6" x14ac:dyDescent="0.25">
      <c r="A255" s="2">
        <v>78194</v>
      </c>
      <c r="B255" s="1" t="s">
        <v>242</v>
      </c>
      <c r="C255" s="1" t="s">
        <v>9</v>
      </c>
      <c r="D255" t="str">
        <f t="array" ref="D255">MID(B255,1,MIN(IF(IFERROR(--MID(SUBSTITUTE(SUBSTITUTE(B255,".",),"-",1),ROW($1:$99),99),)&lt;0,ROW($1:$99),99))-1)</f>
        <v>Поперечина пола под пер.сидение 2110</v>
      </c>
      <c r="E255" t="str">
        <f t="shared" si="6"/>
        <v>Поперечина пола под пер.сидение 2110</v>
      </c>
      <c r="F255" t="b">
        <f t="shared" si="7"/>
        <v>1</v>
      </c>
    </row>
    <row r="256" spans="1:6" x14ac:dyDescent="0.25">
      <c r="A256" s="2">
        <v>61015</v>
      </c>
      <c r="B256" s="1" t="s">
        <v>243</v>
      </c>
      <c r="C256" s="1" t="s">
        <v>4</v>
      </c>
      <c r="D256" t="str">
        <f t="array" ref="D256">MID(B256,1,MIN(IF(IFERROR(--MID(SUBSTITUTE(SUBSTITUTE(B256,".",),"-",1),ROW($1:$99),99),)&lt;0,ROW($1:$99),99))-1)</f>
        <v xml:space="preserve">Поперечина рамки радиатора 1118 (нижняя) </v>
      </c>
      <c r="E256" t="str">
        <f t="shared" si="6"/>
        <v>Поперечина рамки радиатора 1118 (нижняя)</v>
      </c>
      <c r="F256" t="b">
        <f t="shared" si="7"/>
        <v>1</v>
      </c>
    </row>
    <row r="257" spans="1:6" x14ac:dyDescent="0.25">
      <c r="A257" s="2">
        <v>90884</v>
      </c>
      <c r="B257" s="1" t="s">
        <v>244</v>
      </c>
      <c r="C257" s="1" t="s">
        <v>9</v>
      </c>
      <c r="D257" t="str">
        <f t="array" ref="D257">MID(B257,1,MIN(IF(IFERROR(--MID(SUBSTITUTE(SUBSTITUTE(B257,".",),"-",1),ROW($1:$99),99),)&lt;0,ROW($1:$99),99))-1)</f>
        <v>Поперечина рамки радиатора 2108</v>
      </c>
      <c r="E257" t="str">
        <f t="shared" si="6"/>
        <v>Поперечина рамки радиатора 2108</v>
      </c>
      <c r="F257" t="b">
        <f t="shared" si="7"/>
        <v>1</v>
      </c>
    </row>
    <row r="258" spans="1:6" x14ac:dyDescent="0.25">
      <c r="A258" s="2">
        <v>35652</v>
      </c>
      <c r="B258" s="1" t="s">
        <v>245</v>
      </c>
      <c r="C258" s="1" t="s">
        <v>4</v>
      </c>
      <c r="D258" t="str">
        <f t="array" ref="D258">MID(B258,1,MIN(IF(IFERROR(--MID(SUBSTITUTE(SUBSTITUTE(B258,".",),"-",1),ROW($1:$99),99),)&lt;0,ROW($1:$99),99))-1)</f>
        <v xml:space="preserve">Поперечина рамки радиатора 2108 (верхняя) </v>
      </c>
      <c r="E258" t="str">
        <f t="shared" si="6"/>
        <v>Поперечина рамки радиатора 2108 (верхняя)</v>
      </c>
      <c r="F258" t="b">
        <f t="shared" si="7"/>
        <v>1</v>
      </c>
    </row>
    <row r="259" spans="1:6" x14ac:dyDescent="0.25">
      <c r="A259" s="2">
        <v>10103</v>
      </c>
      <c r="B259" s="1" t="s">
        <v>246</v>
      </c>
      <c r="C259" s="1" t="s">
        <v>9</v>
      </c>
      <c r="D259" t="str">
        <f t="array" ref="D259">MID(B259,1,MIN(IF(IFERROR(--MID(SUBSTITUTE(SUBSTITUTE(B259,".",),"-",1),ROW($1:$99),99),)&lt;0,ROW($1:$99),99))-1)</f>
        <v>Порог 2101 левый</v>
      </c>
      <c r="E259" t="str">
        <f t="shared" si="6"/>
        <v>Порог 2101 левый</v>
      </c>
      <c r="F259" t="b">
        <f t="shared" si="7"/>
        <v>1</v>
      </c>
    </row>
    <row r="260" spans="1:6" x14ac:dyDescent="0.25">
      <c r="A260" s="2">
        <v>12301</v>
      </c>
      <c r="B260" s="1" t="s">
        <v>247</v>
      </c>
      <c r="C260" s="1" t="s">
        <v>9</v>
      </c>
      <c r="D260" t="str">
        <f t="array" ref="D260">MID(B260,1,MIN(IF(IFERROR(--MID(SUBSTITUTE(SUBSTITUTE(B260,".",),"-",1),ROW($1:$99),99),)&lt;0,ROW($1:$99),99))-1)</f>
        <v>Порог 2101 правый</v>
      </c>
      <c r="E260" t="str">
        <f t="shared" si="6"/>
        <v>Порог 2101 правый</v>
      </c>
      <c r="F260" t="b">
        <f t="shared" si="7"/>
        <v>1</v>
      </c>
    </row>
    <row r="261" spans="1:6" x14ac:dyDescent="0.25">
      <c r="A261" s="2">
        <v>6981</v>
      </c>
      <c r="B261" s="1" t="s">
        <v>248</v>
      </c>
      <c r="C261" s="1" t="s">
        <v>9</v>
      </c>
      <c r="D261" t="str">
        <f t="array" ref="D261">MID(B261,1,MIN(IF(IFERROR(--MID(SUBSTITUTE(SUBSTITUTE(B261,".",),"-",1),ROW($1:$99),99),)&lt;0,ROW($1:$99),99))-1)</f>
        <v>Порог 2108 левый</v>
      </c>
      <c r="E261" t="str">
        <f t="shared" ref="E261:E324" si="8">TRIM(LEFTB(IF(IFERROR(--RIGHTB(SUBSTITUTE(SUBSTITUTE(TRIM(B261)," ",REPT(" ",15)),".",","),15)&lt;0,),SUBSTITUTE(B261," ",REPT(" ",742),LEN(B261)-LEN(SUBSTITUTE(TRIM(B261)," ",))),B261),742))</f>
        <v>Порог 2108 левый</v>
      </c>
      <c r="F261" t="b">
        <f t="shared" ref="F261:F324" si="9">E261=TRIM(D261)</f>
        <v>1</v>
      </c>
    </row>
    <row r="262" spans="1:6" x14ac:dyDescent="0.25">
      <c r="A262" s="2">
        <v>6982</v>
      </c>
      <c r="B262" s="1" t="s">
        <v>249</v>
      </c>
      <c r="C262" s="1" t="s">
        <v>9</v>
      </c>
      <c r="D262" t="str">
        <f t="array" ref="D262">MID(B262,1,MIN(IF(IFERROR(--MID(SUBSTITUTE(SUBSTITUTE(B262,".",),"-",1),ROW($1:$99),99),)&lt;0,ROW($1:$99),99))-1)</f>
        <v>Порог 2108 правый</v>
      </c>
      <c r="E262" t="str">
        <f t="shared" si="8"/>
        <v>Порог 2108 правый</v>
      </c>
      <c r="F262" t="b">
        <f t="shared" si="9"/>
        <v>1</v>
      </c>
    </row>
    <row r="263" spans="1:6" x14ac:dyDescent="0.25">
      <c r="A263" s="2">
        <v>6979</v>
      </c>
      <c r="B263" s="1" t="s">
        <v>250</v>
      </c>
      <c r="C263" s="1" t="s">
        <v>9</v>
      </c>
      <c r="D263" t="str">
        <f t="array" ref="D263">MID(B263,1,MIN(IF(IFERROR(--MID(SUBSTITUTE(SUBSTITUTE(B263,".",),"-",1),ROW($1:$99),99),)&lt;0,ROW($1:$99),99))-1)</f>
        <v>Порог 2109 левый</v>
      </c>
      <c r="E263" t="str">
        <f t="shared" si="8"/>
        <v>Порог 2109 левый</v>
      </c>
      <c r="F263" t="b">
        <f t="shared" si="9"/>
        <v>1</v>
      </c>
    </row>
    <row r="264" spans="1:6" x14ac:dyDescent="0.25">
      <c r="A264" s="2">
        <v>6980</v>
      </c>
      <c r="B264" s="1" t="s">
        <v>251</v>
      </c>
      <c r="C264" s="1" t="s">
        <v>9</v>
      </c>
      <c r="D264" t="str">
        <f t="array" ref="D264">MID(B264,1,MIN(IF(IFERROR(--MID(SUBSTITUTE(SUBSTITUTE(B264,".",),"-",1),ROW($1:$99),99),)&lt;0,ROW($1:$99),99))-1)</f>
        <v>Порог 2109 правый</v>
      </c>
      <c r="E264" t="str">
        <f t="shared" si="8"/>
        <v>Порог 2109 правый</v>
      </c>
      <c r="F264" t="b">
        <f t="shared" si="9"/>
        <v>1</v>
      </c>
    </row>
    <row r="265" spans="1:6" x14ac:dyDescent="0.25">
      <c r="A265" s="2">
        <v>14138</v>
      </c>
      <c r="B265" s="1" t="s">
        <v>252</v>
      </c>
      <c r="C265" s="1" t="s">
        <v>9</v>
      </c>
      <c r="D265" t="str">
        <f t="array" ref="D265">MID(B265,1,MIN(IF(IFERROR(--MID(SUBSTITUTE(SUBSTITUTE(B265,".",),"-",1),ROW($1:$99),99),)&lt;0,ROW($1:$99),99))-1)</f>
        <v>Порог 2110 левый</v>
      </c>
      <c r="E265" t="str">
        <f t="shared" si="8"/>
        <v>Порог 2110 левый</v>
      </c>
      <c r="F265" t="b">
        <f t="shared" si="9"/>
        <v>1</v>
      </c>
    </row>
    <row r="266" spans="1:6" x14ac:dyDescent="0.25">
      <c r="A266" s="2">
        <v>14137</v>
      </c>
      <c r="B266" s="1" t="s">
        <v>253</v>
      </c>
      <c r="C266" s="1" t="s">
        <v>9</v>
      </c>
      <c r="D266" t="str">
        <f t="array" ref="D266">MID(B266,1,MIN(IF(IFERROR(--MID(SUBSTITUTE(SUBSTITUTE(B266,".",),"-",1),ROW($1:$99),99),)&lt;0,ROW($1:$99),99))-1)</f>
        <v>Порог 2110 правый</v>
      </c>
      <c r="E266" t="str">
        <f t="shared" si="8"/>
        <v>Порог 2110 правый</v>
      </c>
      <c r="F266" t="b">
        <f t="shared" si="9"/>
        <v>1</v>
      </c>
    </row>
    <row r="267" spans="1:6" x14ac:dyDescent="0.25">
      <c r="A267" s="2">
        <v>10257</v>
      </c>
      <c r="B267" s="1" t="s">
        <v>254</v>
      </c>
      <c r="C267" s="1" t="s">
        <v>255</v>
      </c>
      <c r="D267" t="str">
        <f t="array" ref="D267">MID(B267,1,MIN(IF(IFERROR(--MID(SUBSTITUTE(SUBSTITUTE(B267,".",),"-",1),ROW($1:$99),99),)&lt;0,ROW($1:$99),99))-1)</f>
        <v>Порог 2121 левый</v>
      </c>
      <c r="E267" t="str">
        <f t="shared" si="8"/>
        <v>Порог 2121 левый</v>
      </c>
      <c r="F267" t="b">
        <f t="shared" si="9"/>
        <v>1</v>
      </c>
    </row>
    <row r="268" spans="1:6" x14ac:dyDescent="0.25">
      <c r="A268" s="2">
        <v>10258</v>
      </c>
      <c r="B268" s="1" t="s">
        <v>256</v>
      </c>
      <c r="C268" s="1" t="s">
        <v>255</v>
      </c>
      <c r="D268" t="str">
        <f t="array" ref="D268">MID(B268,1,MIN(IF(IFERROR(--MID(SUBSTITUTE(SUBSTITUTE(B268,".",),"-",1),ROW($1:$99),99),)&lt;0,ROW($1:$99),99))-1)</f>
        <v>Порог 2121 правый</v>
      </c>
      <c r="E268" t="str">
        <f t="shared" si="8"/>
        <v>Порог 2121 правый</v>
      </c>
      <c r="F268" t="b">
        <f t="shared" si="9"/>
        <v>1</v>
      </c>
    </row>
    <row r="269" spans="1:6" x14ac:dyDescent="0.25">
      <c r="A269" s="2">
        <v>6924</v>
      </c>
      <c r="B269" s="1" t="s">
        <v>257</v>
      </c>
      <c r="C269" s="1" t="s">
        <v>4</v>
      </c>
      <c r="D269" t="str">
        <f t="array" ref="D269">MID(B269,1,MIN(IF(IFERROR(--MID(SUBSTITUTE(SUBSTITUTE(B269,".",),"-",1),ROW($1:$99),99),)&lt;0,ROW($1:$99),99))-1)</f>
        <v xml:space="preserve">Рамка ветрового окна 2108 </v>
      </c>
      <c r="E269" t="str">
        <f t="shared" si="8"/>
        <v>Рамка ветрового окна 2108</v>
      </c>
      <c r="F269" t="b">
        <f t="shared" si="9"/>
        <v>1</v>
      </c>
    </row>
    <row r="270" spans="1:6" x14ac:dyDescent="0.25">
      <c r="A270" s="2">
        <v>9503</v>
      </c>
      <c r="B270" s="1" t="s">
        <v>258</v>
      </c>
      <c r="C270" s="1" t="s">
        <v>9</v>
      </c>
      <c r="D270" t="str">
        <f t="array" ref="D270">MID(B270,1,MIN(IF(IFERROR(--MID(SUBSTITUTE(SUBSTITUTE(B270,".",),"-",1),ROW($1:$99),99),)&lt;0,ROW($1:$99),99))-1)</f>
        <v>Ремвставка крыла заднего 2101 (левого)</v>
      </c>
      <c r="E270" t="str">
        <f t="shared" si="8"/>
        <v>Ремвставка крыла заднего 2101 (левого)</v>
      </c>
      <c r="F270" t="b">
        <f t="shared" si="9"/>
        <v>1</v>
      </c>
    </row>
    <row r="271" spans="1:6" x14ac:dyDescent="0.25">
      <c r="A271" s="2">
        <v>9504</v>
      </c>
      <c r="B271" s="1" t="s">
        <v>259</v>
      </c>
      <c r="C271" s="1" t="s">
        <v>9</v>
      </c>
      <c r="D271" t="str">
        <f t="array" ref="D271">MID(B271,1,MIN(IF(IFERROR(--MID(SUBSTITUTE(SUBSTITUTE(B271,".",),"-",1),ROW($1:$99),99),)&lt;0,ROW($1:$99),99))-1)</f>
        <v>Ремвставка крыла заднего 2101 (правого)</v>
      </c>
      <c r="E271" t="str">
        <f t="shared" si="8"/>
        <v>Ремвставка крыла заднего 2101 (правого)</v>
      </c>
      <c r="F271" t="b">
        <f t="shared" si="9"/>
        <v>1</v>
      </c>
    </row>
    <row r="272" spans="1:6" x14ac:dyDescent="0.25">
      <c r="A272" s="2">
        <v>9501</v>
      </c>
      <c r="B272" s="1" t="s">
        <v>260</v>
      </c>
      <c r="C272" s="1" t="s">
        <v>9</v>
      </c>
      <c r="D272" t="str">
        <f t="array" ref="D272">MID(B272,1,MIN(IF(IFERROR(--MID(SUBSTITUTE(SUBSTITUTE(B272,".",),"-",1),ROW($1:$99),99),)&lt;0,ROW($1:$99),99))-1)</f>
        <v>Ремвставка крыла заднего 2105 (левого)</v>
      </c>
      <c r="E272" t="str">
        <f t="shared" si="8"/>
        <v>Ремвставка крыла заднего 2105 (левого)</v>
      </c>
      <c r="F272" t="b">
        <f t="shared" si="9"/>
        <v>1</v>
      </c>
    </row>
    <row r="273" spans="1:6" x14ac:dyDescent="0.25">
      <c r="A273" s="2">
        <v>9502</v>
      </c>
      <c r="B273" s="1" t="s">
        <v>261</v>
      </c>
      <c r="C273" s="1" t="s">
        <v>9</v>
      </c>
      <c r="D273" t="str">
        <f t="array" ref="D273">MID(B273,1,MIN(IF(IFERROR(--MID(SUBSTITUTE(SUBSTITUTE(B273,".",),"-",1),ROW($1:$99),99),)&lt;0,ROW($1:$99),99))-1)</f>
        <v>Ремвставка крыла заднего 2105 (правого)</v>
      </c>
      <c r="E273" t="str">
        <f t="shared" si="8"/>
        <v>Ремвставка крыла заднего 2105 (правого)</v>
      </c>
      <c r="F273" t="b">
        <f t="shared" si="9"/>
        <v>1</v>
      </c>
    </row>
    <row r="274" spans="1:6" x14ac:dyDescent="0.25">
      <c r="A274" s="2">
        <v>15113</v>
      </c>
      <c r="B274" s="1" t="s">
        <v>262</v>
      </c>
      <c r="C274" s="1" t="s">
        <v>9</v>
      </c>
      <c r="D274" t="str">
        <f t="array" ref="D274">MID(B274,1,MIN(IF(IFERROR(--MID(SUBSTITUTE(SUBSTITUTE(B274,".",),"-",1),ROW($1:$99),99),)&lt;0,ROW($1:$99),99))-1)</f>
        <v>Ремвставка крыла заднего 2109 (левого)</v>
      </c>
      <c r="E274" t="str">
        <f t="shared" si="8"/>
        <v>Ремвставка крыла заднего 2109 (левого)</v>
      </c>
      <c r="F274" t="b">
        <f t="shared" si="9"/>
        <v>1</v>
      </c>
    </row>
    <row r="275" spans="1:6" x14ac:dyDescent="0.25">
      <c r="A275" s="2">
        <v>15114</v>
      </c>
      <c r="B275" s="1" t="s">
        <v>263</v>
      </c>
      <c r="C275" s="1" t="s">
        <v>9</v>
      </c>
      <c r="D275" t="str">
        <f t="array" ref="D275">MID(B275,1,MIN(IF(IFERROR(--MID(SUBSTITUTE(SUBSTITUTE(B275,".",),"-",1),ROW($1:$99),99),)&lt;0,ROW($1:$99),99))-1)</f>
        <v>Ремвставка крыла заднего 2109 (правого)</v>
      </c>
      <c r="E275" t="str">
        <f t="shared" si="8"/>
        <v>Ремвставка крыла заднего 2109 (правого)</v>
      </c>
      <c r="F275" t="b">
        <f t="shared" si="9"/>
        <v>1</v>
      </c>
    </row>
    <row r="276" spans="1:6" x14ac:dyDescent="0.25">
      <c r="A276" s="2">
        <v>12321</v>
      </c>
      <c r="B276" s="1" t="s">
        <v>264</v>
      </c>
      <c r="C276" s="1" t="s">
        <v>9</v>
      </c>
      <c r="D276" t="str">
        <f t="array" ref="D276">MID(B276,1,MIN(IF(IFERROR(--MID(SUBSTITUTE(SUBSTITUTE(B276,".",),"-",1),ROW($1:$99),99),)&lt;0,ROW($1:$99),99))-1)</f>
        <v>Ремвставка крыла переднего 2105 (левого)</v>
      </c>
      <c r="E276" t="str">
        <f t="shared" si="8"/>
        <v>Ремвставка крыла переднего 2105 (левого)</v>
      </c>
      <c r="F276" t="b">
        <f t="shared" si="9"/>
        <v>1</v>
      </c>
    </row>
    <row r="277" spans="1:6" x14ac:dyDescent="0.25">
      <c r="A277" s="2">
        <v>12322</v>
      </c>
      <c r="B277" s="1" t="s">
        <v>265</v>
      </c>
      <c r="C277" s="1" t="s">
        <v>9</v>
      </c>
      <c r="D277" t="str">
        <f t="array" ref="D277">MID(B277,1,MIN(IF(IFERROR(--MID(SUBSTITUTE(SUBSTITUTE(B277,".",),"-",1),ROW($1:$99),99),)&lt;0,ROW($1:$99),99))-1)</f>
        <v>Ремвставка крыла переднего 2105 (правого)</v>
      </c>
      <c r="E277" t="str">
        <f t="shared" si="8"/>
        <v>Ремвставка крыла переднего 2105 (правого)</v>
      </c>
      <c r="F277" t="b">
        <f t="shared" si="9"/>
        <v>1</v>
      </c>
    </row>
    <row r="278" spans="1:6" x14ac:dyDescent="0.25">
      <c r="A278" s="2">
        <v>90886</v>
      </c>
      <c r="B278" s="1" t="s">
        <v>266</v>
      </c>
      <c r="C278" s="1" t="s">
        <v>9</v>
      </c>
      <c r="D278" t="str">
        <f t="array" ref="D278">MID(B278,1,MIN(IF(IFERROR(--MID(SUBSTITUTE(SUBSTITUTE(B278,".",),"-",1),ROW($1:$99),99),)&lt;0,ROW($1:$99),99))-1)</f>
        <v>Ремвставка панели брызговика 2108 (лев.)</v>
      </c>
      <c r="E278" t="str">
        <f t="shared" si="8"/>
        <v>Ремвставка панели брызговика 2108 (лев.)</v>
      </c>
      <c r="F278" t="b">
        <f t="shared" si="9"/>
        <v>1</v>
      </c>
    </row>
    <row r="279" spans="1:6" x14ac:dyDescent="0.25">
      <c r="A279" s="2">
        <v>90885</v>
      </c>
      <c r="B279" s="1" t="s">
        <v>267</v>
      </c>
      <c r="C279" s="1" t="s">
        <v>9</v>
      </c>
      <c r="D279" t="str">
        <f t="array" ref="D279">MID(B279,1,MIN(IF(IFERROR(--MID(SUBSTITUTE(SUBSTITUTE(B279,".",),"-",1),ROW($1:$99),99),)&lt;0,ROW($1:$99),99))-1)</f>
        <v>Ремвставка панели брызговика 2108 (прав.)</v>
      </c>
      <c r="E279" t="str">
        <f t="shared" si="8"/>
        <v>Ремвставка панели брызговика 2108 (прав.)</v>
      </c>
      <c r="F279" t="b">
        <f t="shared" si="9"/>
        <v>1</v>
      </c>
    </row>
    <row r="280" spans="1:6" x14ac:dyDescent="0.25">
      <c r="A280" s="2">
        <v>36054</v>
      </c>
      <c r="B280" s="1" t="s">
        <v>268</v>
      </c>
      <c r="C280" s="1" t="s">
        <v>9</v>
      </c>
      <c r="D280" t="str">
        <f t="array" ref="D280">MID(B280,1,MIN(IF(IFERROR(--MID(SUBSTITUTE(SUBSTITUTE(B280,".",),"-",1),ROW($1:$99),99),)&lt;0,ROW($1:$99),99))-1)</f>
        <v>Ремкомплект пола 2101 (перед) левый</v>
      </c>
      <c r="E280" t="str">
        <f t="shared" si="8"/>
        <v>Ремкомплект пола 2101 (перед) левый</v>
      </c>
      <c r="F280" t="b">
        <f t="shared" si="9"/>
        <v>1</v>
      </c>
    </row>
    <row r="281" spans="1:6" x14ac:dyDescent="0.25">
      <c r="A281" s="2">
        <v>7533</v>
      </c>
      <c r="B281" s="1" t="s">
        <v>269</v>
      </c>
      <c r="C281" s="1" t="s">
        <v>9</v>
      </c>
      <c r="D281" t="str">
        <f t="array" ref="D281">MID(B281,1,MIN(IF(IFERROR(--MID(SUBSTITUTE(SUBSTITUTE(B281,".",),"-",1),ROW($1:$99),99),)&lt;0,ROW($1:$99),99))-1)</f>
        <v>Ремкомплект пола 2101 (перед) правый</v>
      </c>
      <c r="E281" t="str">
        <f t="shared" si="8"/>
        <v>Ремкомплект пола 2101 (перед) правый</v>
      </c>
      <c r="F281" t="b">
        <f t="shared" si="9"/>
        <v>1</v>
      </c>
    </row>
    <row r="282" spans="1:6" x14ac:dyDescent="0.25">
      <c r="A282" s="2">
        <v>41177</v>
      </c>
      <c r="B282" s="1" t="s">
        <v>270</v>
      </c>
      <c r="C282" s="1" t="s">
        <v>9</v>
      </c>
      <c r="D282" t="str">
        <f t="array" ref="D282">MID(B282,1,MIN(IF(IFERROR(--MID(SUBSTITUTE(SUBSTITUTE(B282,".",),"-",1),ROW($1:$99),99),)&lt;0,ROW($1:$99),99))-1)</f>
        <v>Ремкомплект пола 2108 (перед.) лев.</v>
      </c>
      <c r="E282" t="str">
        <f t="shared" si="8"/>
        <v>Ремкомплект пола 2108 (перед.) лев.</v>
      </c>
      <c r="F282" t="b">
        <f t="shared" si="9"/>
        <v>1</v>
      </c>
    </row>
    <row r="283" spans="1:6" x14ac:dyDescent="0.25">
      <c r="A283" s="2">
        <v>41178</v>
      </c>
      <c r="B283" s="1" t="s">
        <v>271</v>
      </c>
      <c r="C283" s="1" t="s">
        <v>9</v>
      </c>
      <c r="D283" t="str">
        <f t="array" ref="D283">MID(B283,1,MIN(IF(IFERROR(--MID(SUBSTITUTE(SUBSTITUTE(B283,".",),"-",1),ROW($1:$99),99),)&lt;0,ROW($1:$99),99))-1)</f>
        <v>Ремкомплект пола 2108 (перед.) прав.</v>
      </c>
      <c r="E283" t="str">
        <f t="shared" si="8"/>
        <v>Ремкомплект пола 2108 (перед.) прав.</v>
      </c>
      <c r="F283" t="b">
        <f t="shared" si="9"/>
        <v>1</v>
      </c>
    </row>
    <row r="284" spans="1:6" x14ac:dyDescent="0.25">
      <c r="A284" s="2">
        <v>83627</v>
      </c>
      <c r="B284" s="1" t="s">
        <v>272</v>
      </c>
      <c r="C284" s="1" t="s">
        <v>9</v>
      </c>
      <c r="D284" t="str">
        <f t="array" ref="D284">MID(B284,1,MIN(IF(IFERROR(--MID(SUBSTITUTE(SUBSTITUTE(B284,".",),"-",1),ROW($1:$99),99),)&lt;0,ROW($1:$99),99))-1)</f>
        <v>Ремкомплект пола 2110 (перед.) лев.</v>
      </c>
      <c r="E284" t="str">
        <f t="shared" si="8"/>
        <v>Ремкомплект пола 2110 (перед.) лев.</v>
      </c>
      <c r="F284" t="b">
        <f t="shared" si="9"/>
        <v>1</v>
      </c>
    </row>
    <row r="285" spans="1:6" x14ac:dyDescent="0.25">
      <c r="A285" s="2">
        <v>83628</v>
      </c>
      <c r="B285" s="1" t="s">
        <v>273</v>
      </c>
      <c r="C285" s="1" t="s">
        <v>9</v>
      </c>
      <c r="D285" t="str">
        <f t="array" ref="D285">MID(B285,1,MIN(IF(IFERROR(--MID(SUBSTITUTE(SUBSTITUTE(B285,".",),"-",1),ROW($1:$99),99),)&lt;0,ROW($1:$99),99))-1)</f>
        <v>Ремкомплект пола 2110 (перед.) прав.</v>
      </c>
      <c r="E285" t="str">
        <f t="shared" si="8"/>
        <v>Ремкомплект пола 2110 (перед.) прав.</v>
      </c>
      <c r="F285" t="b">
        <f t="shared" si="9"/>
        <v>1</v>
      </c>
    </row>
    <row r="286" spans="1:6" x14ac:dyDescent="0.25">
      <c r="A286" s="3">
        <v>209079</v>
      </c>
      <c r="B286" s="1" t="s">
        <v>274</v>
      </c>
      <c r="C286" s="1" t="s">
        <v>9</v>
      </c>
      <c r="D286" t="str">
        <f t="array" ref="D286">MID(B286,1,MIN(IF(IFERROR(--MID(SUBSTITUTE(SUBSTITUTE(B286,".",),"-",1),ROW($1:$99),99),)&lt;0,ROW($1:$99),99))-1)</f>
        <v>Ремкомплект пола 2121 (перед.) лев.</v>
      </c>
      <c r="E286" t="str">
        <f t="shared" si="8"/>
        <v>Ремкомплект пола 2121 (перед.) лев.</v>
      </c>
      <c r="F286" t="b">
        <f t="shared" si="9"/>
        <v>1</v>
      </c>
    </row>
    <row r="287" spans="1:6" x14ac:dyDescent="0.25">
      <c r="A287" s="3">
        <v>209080</v>
      </c>
      <c r="B287" s="1" t="s">
        <v>275</v>
      </c>
      <c r="C287" s="1" t="s">
        <v>9</v>
      </c>
      <c r="D287" t="str">
        <f t="array" ref="D287">MID(B287,1,MIN(IF(IFERROR(--MID(SUBSTITUTE(SUBSTITUTE(B287,".",),"-",1),ROW($1:$99),99),)&lt;0,ROW($1:$99),99))-1)</f>
        <v>Ремкомплект пола 2121 (перед.) прав.</v>
      </c>
      <c r="E287" t="str">
        <f t="shared" si="8"/>
        <v>Ремкомплект пола 2121 (перед.) прав.</v>
      </c>
      <c r="F287" t="b">
        <f t="shared" si="9"/>
        <v>1</v>
      </c>
    </row>
    <row r="288" spans="1:6" x14ac:dyDescent="0.25">
      <c r="A288" s="2">
        <v>12309</v>
      </c>
      <c r="B288" s="1" t="s">
        <v>276</v>
      </c>
      <c r="C288" s="1" t="s">
        <v>277</v>
      </c>
      <c r="D288" t="str">
        <f t="array" ref="D288">MID(B288,1,MIN(IF(IFERROR(--MID(SUBSTITUTE(SUBSTITUTE(B288,".",),"-",1),ROW($1:$99),99),)&lt;0,ROW($1:$99),99))-1)</f>
        <v>Ремкомплект растяжки 2108 (левый) с петлей</v>
      </c>
      <c r="E288" t="str">
        <f t="shared" si="8"/>
        <v>Ремкомплект растяжки 2108 (левый) с петлей</v>
      </c>
      <c r="F288" t="b">
        <f t="shared" si="9"/>
        <v>1</v>
      </c>
    </row>
    <row r="289" spans="1:6" x14ac:dyDescent="0.25">
      <c r="A289" s="2">
        <v>12310</v>
      </c>
      <c r="B289" s="1" t="s">
        <v>278</v>
      </c>
      <c r="C289" s="1" t="s">
        <v>277</v>
      </c>
      <c r="D289" t="str">
        <f t="array" ref="D289">MID(B289,1,MIN(IF(IFERROR(--MID(SUBSTITUTE(SUBSTITUTE(B289,".",),"-",1),ROW($1:$99),99),)&lt;0,ROW($1:$99),99))-1)</f>
        <v>Ремкомплект растяжки 2108 (правый) без петли</v>
      </c>
      <c r="E289" t="str">
        <f t="shared" si="8"/>
        <v>Ремкомплект растяжки 2108 (правый) без петли</v>
      </c>
      <c r="F289" t="b">
        <f t="shared" si="9"/>
        <v>1</v>
      </c>
    </row>
    <row r="290" spans="1:6" x14ac:dyDescent="0.25">
      <c r="A290" s="2">
        <v>90889</v>
      </c>
      <c r="B290" s="1" t="s">
        <v>279</v>
      </c>
      <c r="C290" s="1" t="s">
        <v>9</v>
      </c>
      <c r="D290" t="str">
        <f t="array" ref="D290">MID(B290,1,MIN(IF(IFERROR(--MID(SUBSTITUTE(SUBSTITUTE(B290,".",),"-",1),ROW($1:$99),99),)&lt;0,ROW($1:$99),99))-1)</f>
        <v>Соединитель лонжерона перед. 2108 (лев.)</v>
      </c>
      <c r="E290" t="str">
        <f t="shared" si="8"/>
        <v>Соединитель лонжерона перед. 2108 (лев.)</v>
      </c>
      <c r="F290" t="b">
        <f t="shared" si="9"/>
        <v>1</v>
      </c>
    </row>
    <row r="291" spans="1:6" x14ac:dyDescent="0.25">
      <c r="A291" s="2">
        <v>90888</v>
      </c>
      <c r="B291" s="1" t="s">
        <v>280</v>
      </c>
      <c r="C291" s="1" t="s">
        <v>9</v>
      </c>
      <c r="D291" t="str">
        <f t="array" ref="D291">MID(B291,1,MIN(IF(IFERROR(--MID(SUBSTITUTE(SUBSTITUTE(B291,".",),"-",1),ROW($1:$99),99),)&lt;0,ROW($1:$99),99))-1)</f>
        <v>Соединитель лонжерона перед. 2108 (прав.)</v>
      </c>
      <c r="E291" t="str">
        <f t="shared" si="8"/>
        <v>Соединитель лонжерона перед. 2108 (прав.)</v>
      </c>
      <c r="F291" t="b">
        <f t="shared" si="9"/>
        <v>1</v>
      </c>
    </row>
    <row r="292" spans="1:6" x14ac:dyDescent="0.25">
      <c r="A292" s="2">
        <v>78668</v>
      </c>
      <c r="B292" s="1" t="s">
        <v>281</v>
      </c>
      <c r="C292" s="1" t="s">
        <v>9</v>
      </c>
      <c r="D292" t="str">
        <f t="array" ref="D292">MID(B292,1,MIN(IF(IFERROR(--MID(SUBSTITUTE(SUBSTITUTE(B292,".",),"-",1),ROW($1:$99),99),)&lt;0,ROW($1:$99),99))-1)</f>
        <v>Соединитель порогов 2101</v>
      </c>
      <c r="E292" t="str">
        <f t="shared" si="8"/>
        <v>Соединитель порогов 2101</v>
      </c>
      <c r="F292" t="b">
        <f t="shared" si="9"/>
        <v>1</v>
      </c>
    </row>
    <row r="293" spans="1:6" x14ac:dyDescent="0.25">
      <c r="A293" s="2">
        <v>34602</v>
      </c>
      <c r="B293" s="1" t="s">
        <v>282</v>
      </c>
      <c r="C293" s="1" t="s">
        <v>4</v>
      </c>
      <c r="D293" t="str">
        <f t="array" ref="D293">MID(B293,1,MIN(IF(IFERROR(--MID(SUBSTITUTE(SUBSTITUTE(B293,".",),"-",1),ROW($1:$99),99),)&lt;0,ROW($1:$99),99))-1)</f>
        <v xml:space="preserve">Соединитель порогов 2108 </v>
      </c>
      <c r="E293" t="str">
        <f t="shared" si="8"/>
        <v>Соединитель порогов 2108</v>
      </c>
      <c r="F293" t="b">
        <f t="shared" si="9"/>
        <v>1</v>
      </c>
    </row>
    <row r="294" spans="1:6" x14ac:dyDescent="0.25">
      <c r="A294" s="2">
        <v>84134</v>
      </c>
      <c r="B294" s="1" t="s">
        <v>283</v>
      </c>
      <c r="C294" s="1" t="s">
        <v>4</v>
      </c>
      <c r="D294" t="str">
        <f t="array" ref="D294">MID(B294,1,MIN(IF(IFERROR(--MID(SUBSTITUTE(SUBSTITUTE(B294,".",),"-",1),ROW($1:$99),99),)&lt;0,ROW($1:$99),99))-1)</f>
        <v xml:space="preserve">Соединитель порогов 2110 (левый) </v>
      </c>
      <c r="E294" t="str">
        <f t="shared" si="8"/>
        <v>Соединитель порогов 2110 (левый)</v>
      </c>
      <c r="F294" t="b">
        <f t="shared" si="9"/>
        <v>1</v>
      </c>
    </row>
    <row r="295" spans="1:6" x14ac:dyDescent="0.25">
      <c r="A295" s="2">
        <v>64307</v>
      </c>
      <c r="B295" s="1" t="s">
        <v>284</v>
      </c>
      <c r="C295" s="1" t="s">
        <v>4</v>
      </c>
      <c r="D295" t="str">
        <f t="array" ref="D295">MID(B295,1,MIN(IF(IFERROR(--MID(SUBSTITUTE(SUBSTITUTE(B295,".",),"-",1),ROW($1:$99),99),)&lt;0,ROW($1:$99),99))-1)</f>
        <v xml:space="preserve">Соединитель порогов 2110 (правый) </v>
      </c>
      <c r="E295" t="str">
        <f t="shared" si="8"/>
        <v>Соединитель порогов 2110 (правый)</v>
      </c>
      <c r="F295" t="b">
        <f t="shared" si="9"/>
        <v>1</v>
      </c>
    </row>
    <row r="296" spans="1:6" x14ac:dyDescent="0.25">
      <c r="A296" s="2">
        <v>10354</v>
      </c>
      <c r="B296" s="1" t="s">
        <v>285</v>
      </c>
      <c r="C296" s="1" t="s">
        <v>4</v>
      </c>
      <c r="D296" t="str">
        <f t="array" ref="D296">MID(B296,1,MIN(IF(IFERROR(--MID(SUBSTITUTE(SUBSTITUTE(B296,".",),"-",1),ROW($1:$99),99),)&lt;0,ROW($1:$99),99))-1)</f>
        <v xml:space="preserve">Соединитель порогов 2121 </v>
      </c>
      <c r="E296" t="str">
        <f t="shared" si="8"/>
        <v>Соединитель порогов 2121</v>
      </c>
      <c r="F296" t="b">
        <f t="shared" si="9"/>
        <v>1</v>
      </c>
    </row>
    <row r="297" spans="1:6" x14ac:dyDescent="0.25">
      <c r="A297" s="2">
        <v>52291</v>
      </c>
      <c r="B297" s="1" t="s">
        <v>286</v>
      </c>
      <c r="C297" s="1" t="s">
        <v>9</v>
      </c>
      <c r="D297" t="str">
        <f t="array" ref="D297">MID(B297,1,MIN(IF(IFERROR(--MID(SUBSTITUTE(SUBSTITUTE(B297,".",),"-",1),ROW($1:$99),99),)&lt;0,ROW($1:$99),99))-1)</f>
        <v>Стойка ветрового окна 2101 (левая)</v>
      </c>
      <c r="E297" t="str">
        <f t="shared" si="8"/>
        <v>Стойка ветрового окна 2101 (левая)</v>
      </c>
      <c r="F297" t="b">
        <f t="shared" si="9"/>
        <v>1</v>
      </c>
    </row>
    <row r="298" spans="1:6" x14ac:dyDescent="0.25">
      <c r="A298" s="2">
        <v>89738</v>
      </c>
      <c r="B298" s="1" t="s">
        <v>287</v>
      </c>
      <c r="C298" s="1" t="s">
        <v>9</v>
      </c>
      <c r="D298" t="str">
        <f t="array" ref="D298">MID(B298,1,MIN(IF(IFERROR(--MID(SUBSTITUTE(SUBSTITUTE(B298,".",),"-",1),ROW($1:$99),99),)&lt;0,ROW($1:$99),99))-1)</f>
        <v>Тяга реактивная 2101 (5 шт.) усилен.</v>
      </c>
      <c r="E298" t="str">
        <f t="shared" si="8"/>
        <v>Тяга реактивная 2101 (5 шт.) усилен.</v>
      </c>
      <c r="F298" t="b">
        <f t="shared" si="9"/>
        <v>1</v>
      </c>
    </row>
    <row r="299" spans="1:6" x14ac:dyDescent="0.25">
      <c r="A299" s="2">
        <v>48528</v>
      </c>
      <c r="B299" s="1" t="s">
        <v>288</v>
      </c>
      <c r="C299" s="1" t="s">
        <v>9</v>
      </c>
      <c r="D299" t="str">
        <f t="array" ref="D299">MID(B299,1,MIN(IF(IFERROR(--MID(SUBSTITUTE(SUBSTITUTE(B299,".",),"-",1),ROW($1:$99),99),)&lt;0,ROW($1:$99),99))-1)</f>
        <v>Уголок рамки ветрового стекла 2108 (лев.)</v>
      </c>
      <c r="E299" t="str">
        <f t="shared" si="8"/>
        <v>Уголок рамки ветрового стекла 2108 (лев.)</v>
      </c>
      <c r="F299" t="b">
        <f t="shared" si="9"/>
        <v>1</v>
      </c>
    </row>
    <row r="300" spans="1:6" x14ac:dyDescent="0.25">
      <c r="A300" s="2">
        <v>48529</v>
      </c>
      <c r="B300" s="1" t="s">
        <v>289</v>
      </c>
      <c r="C300" s="1" t="s">
        <v>9</v>
      </c>
      <c r="D300" t="str">
        <f t="array" ref="D300">MID(B300,1,MIN(IF(IFERROR(--MID(SUBSTITUTE(SUBSTITUTE(B300,".",),"-",1),ROW($1:$99),99),)&lt;0,ROW($1:$99),99))-1)</f>
        <v>Уголок рамки ветрового стекла 2108 (прав.)</v>
      </c>
      <c r="E300" t="str">
        <f t="shared" si="8"/>
        <v>Уголок рамки ветрового стекла 2108 (прав.)</v>
      </c>
      <c r="F300" t="b">
        <f t="shared" si="9"/>
        <v>1</v>
      </c>
    </row>
    <row r="301" spans="1:6" x14ac:dyDescent="0.25">
      <c r="A301" s="2">
        <v>19058</v>
      </c>
      <c r="B301" s="1" t="s">
        <v>290</v>
      </c>
      <c r="C301" s="1" t="s">
        <v>9</v>
      </c>
      <c r="D301" t="str">
        <f t="array" ref="D301">MID(B301,1,MIN(IF(IFERROR(--MID(SUBSTITUTE(SUBSTITUTE(B301,".",),"-",1),ROW($1:$99),99),)&lt;0,ROW($1:$99),99))-1)</f>
        <v>Усилитель брызговика 2108 (селедка)</v>
      </c>
      <c r="E301" t="str">
        <f t="shared" si="8"/>
        <v>Усилитель брызговика 2108 (селедка)</v>
      </c>
      <c r="F301" t="b">
        <f t="shared" si="9"/>
        <v>1</v>
      </c>
    </row>
    <row r="302" spans="1:6" x14ac:dyDescent="0.25">
      <c r="A302" s="2">
        <v>41185</v>
      </c>
      <c r="B302" s="1" t="s">
        <v>291</v>
      </c>
      <c r="C302" s="1" t="s">
        <v>9</v>
      </c>
      <c r="D302" t="str">
        <f t="array" ref="D302">MID(B302,1,MIN(IF(IFERROR(--MID(SUBSTITUTE(SUBSTITUTE(B302,".",),"-",1),ROW($1:$99),99),)&lt;0,ROW($1:$99),99))-1)</f>
        <v>Усилитель брызговика 2108 левая (селедка)</v>
      </c>
      <c r="E302" t="str">
        <f t="shared" si="8"/>
        <v>Усилитель брызговика 2108 левая (селедка)</v>
      </c>
      <c r="F302" t="b">
        <f t="shared" si="9"/>
        <v>1</v>
      </c>
    </row>
    <row r="303" spans="1:6" x14ac:dyDescent="0.25">
      <c r="A303" s="2">
        <v>36341</v>
      </c>
      <c r="B303" s="1" t="s">
        <v>292</v>
      </c>
      <c r="C303" s="1" t="s">
        <v>9</v>
      </c>
      <c r="D303" t="str">
        <f t="array" ref="D303">MID(B303,1,MIN(IF(IFERROR(--MID(SUBSTITUTE(SUBSTITUTE(B303,".",),"-",1),ROW($1:$99),99),)&lt;0,ROW($1:$99),99))-1)</f>
        <v>Усилитель брызговика 2110 (стрела) левый (до 2006 г)</v>
      </c>
      <c r="E303" t="str">
        <f t="shared" si="8"/>
        <v>Усилитель брызговика 2110 (стрела) левый (до 2006 г)</v>
      </c>
      <c r="F303" t="b">
        <f t="shared" si="9"/>
        <v>1</v>
      </c>
    </row>
    <row r="304" spans="1:6" x14ac:dyDescent="0.25">
      <c r="A304" s="2">
        <v>36344</v>
      </c>
      <c r="B304" s="1" t="s">
        <v>293</v>
      </c>
      <c r="C304" s="1" t="s">
        <v>9</v>
      </c>
      <c r="D304" t="str">
        <f t="array" ref="D304">MID(B304,1,MIN(IF(IFERROR(--MID(SUBSTITUTE(SUBSTITUTE(B304,".",),"-",1),ROW($1:$99),99),)&lt;0,ROW($1:$99),99))-1)</f>
        <v>Усилитель брызговика 2110 (стрела) правый (до 2006 г)</v>
      </c>
      <c r="E304" t="str">
        <f t="shared" si="8"/>
        <v>Усилитель брызговика 2110 (стрела) правый (до 2006 г)</v>
      </c>
      <c r="F304" t="b">
        <f t="shared" si="9"/>
        <v>1</v>
      </c>
    </row>
    <row r="305" spans="1:6" x14ac:dyDescent="0.25">
      <c r="A305" s="2">
        <v>51267</v>
      </c>
      <c r="B305" s="1" t="s">
        <v>294</v>
      </c>
      <c r="C305" s="1" t="s">
        <v>9</v>
      </c>
      <c r="D305" t="str">
        <f t="array" ref="D305">MID(B305,1,MIN(IF(IFERROR(--MID(SUBSTITUTE(SUBSTITUTE(B305,".",),"-",1),ROW($1:$99),99),)&lt;0,ROW($1:$99),99))-1)</f>
        <v>Усилитель брызговика 2112, 2170 (стрела) левый</v>
      </c>
      <c r="E305" t="str">
        <f t="shared" si="8"/>
        <v>Усилитель брызговика 2112, 2170 (стрела) левый</v>
      </c>
      <c r="F305" t="b">
        <f t="shared" si="9"/>
        <v>1</v>
      </c>
    </row>
    <row r="306" spans="1:6" x14ac:dyDescent="0.25">
      <c r="A306" s="2">
        <v>80712</v>
      </c>
      <c r="B306" s="1" t="s">
        <v>295</v>
      </c>
      <c r="C306" s="1" t="s">
        <v>9</v>
      </c>
      <c r="D306" t="str">
        <f t="array" ref="D306">MID(B306,1,MIN(IF(IFERROR(--MID(SUBSTITUTE(SUBSTITUTE(B306,".",),"-",1),ROW($1:$99),99),)&lt;0,ROW($1:$99),99))-1)</f>
        <v>Усилитель брызговика 2112, 2170 (стрела) правый</v>
      </c>
      <c r="E306" t="str">
        <f t="shared" si="8"/>
        <v>Усилитель брызговика 2112, 2170 (стрела) правый</v>
      </c>
      <c r="F306" t="b">
        <f t="shared" si="9"/>
        <v>1</v>
      </c>
    </row>
    <row r="307" spans="1:6" x14ac:dyDescent="0.25">
      <c r="A307" s="2">
        <v>35635</v>
      </c>
      <c r="B307" s="1" t="s">
        <v>296</v>
      </c>
      <c r="C307" s="1" t="s">
        <v>9</v>
      </c>
      <c r="D307" t="str">
        <f t="array" ref="D307">MID(B307,1,MIN(IF(IFERROR(--MID(SUBSTITUTE(SUBSTITUTE(B307,".",),"-",1),ROW($1:$99),99),)&lt;0,ROW($1:$99),99))-1)</f>
        <v>Усилитель лонжерона 2108 (левый)</v>
      </c>
      <c r="E307" t="str">
        <f t="shared" si="8"/>
        <v>Усилитель лонжерона 2108 (левый)</v>
      </c>
      <c r="F307" t="b">
        <f t="shared" si="9"/>
        <v>1</v>
      </c>
    </row>
    <row r="308" spans="1:6" x14ac:dyDescent="0.25">
      <c r="A308" s="2">
        <v>35636</v>
      </c>
      <c r="B308" s="1" t="s">
        <v>297</v>
      </c>
      <c r="C308" s="1" t="s">
        <v>9</v>
      </c>
      <c r="D308" t="str">
        <f t="array" ref="D308">MID(B308,1,MIN(IF(IFERROR(--MID(SUBSTITUTE(SUBSTITUTE(B308,".",),"-",1),ROW($1:$99),99),)&lt;0,ROW($1:$99),99))-1)</f>
        <v>Усилитель лонжерона 2108 (правый)</v>
      </c>
      <c r="E308" t="str">
        <f t="shared" si="8"/>
        <v>Усилитель лонжерона 2108 (правый)</v>
      </c>
      <c r="F308" t="b">
        <f t="shared" si="9"/>
        <v>1</v>
      </c>
    </row>
    <row r="309" spans="1:6" x14ac:dyDescent="0.25">
      <c r="A309" s="2">
        <v>84076</v>
      </c>
      <c r="B309" s="1" t="s">
        <v>298</v>
      </c>
      <c r="C309" s="1" t="s">
        <v>9</v>
      </c>
      <c r="D309" t="str">
        <f t="array" ref="D309">MID(B309,1,MIN(IF(IFERROR(--MID(SUBSTITUTE(SUBSTITUTE(B309,".",),"-",1),ROW($1:$99),99),)&lt;0,ROW($1:$99),99))-1)</f>
        <v>Усилитель опор стоек 1118/2170 (2шт)</v>
      </c>
      <c r="E309" t="str">
        <f t="shared" si="8"/>
        <v>Усилитель опор стоек 1118/2170 (2шт)</v>
      </c>
      <c r="F309" t="b">
        <f t="shared" si="9"/>
        <v>1</v>
      </c>
    </row>
    <row r="310" spans="1:6" x14ac:dyDescent="0.25">
      <c r="A310" s="2">
        <v>78669</v>
      </c>
      <c r="B310" s="1" t="s">
        <v>299</v>
      </c>
      <c r="C310" s="1" t="s">
        <v>9</v>
      </c>
      <c r="D310" t="str">
        <f t="array" ref="D310">MID(B310,1,MIN(IF(IFERROR(--MID(SUBSTITUTE(SUBSTITUTE(B310,".",),"-",1),ROW($1:$99),99),)&lt;0,ROW($1:$99),99))-1)</f>
        <v>Усилитель порога 2101</v>
      </c>
      <c r="E310" t="str">
        <f t="shared" si="8"/>
        <v>Усилитель порога 2101</v>
      </c>
      <c r="F310" t="b">
        <f t="shared" si="9"/>
        <v>1</v>
      </c>
    </row>
    <row r="311" spans="1:6" x14ac:dyDescent="0.25">
      <c r="A311" s="2">
        <v>9184</v>
      </c>
      <c r="B311" s="1" t="s">
        <v>300</v>
      </c>
      <c r="C311" s="1" t="s">
        <v>4</v>
      </c>
      <c r="D311" t="str">
        <f t="array" ref="D311">MID(B311,1,MIN(IF(IFERROR(--MID(SUBSTITUTE(SUBSTITUTE(B311,".",),"-",1),ROW($1:$99),99),)&lt;0,ROW($1:$99),99))-1)</f>
        <v xml:space="preserve">Усилитель порога 2101 </v>
      </c>
      <c r="E311" t="str">
        <f t="shared" si="8"/>
        <v>Усилитель порога 2101</v>
      </c>
      <c r="F311" t="b">
        <f t="shared" si="9"/>
        <v>1</v>
      </c>
    </row>
    <row r="312" spans="1:6" x14ac:dyDescent="0.25">
      <c r="A312" s="2">
        <v>15032</v>
      </c>
      <c r="B312" s="1" t="s">
        <v>301</v>
      </c>
      <c r="C312" s="1" t="s">
        <v>4</v>
      </c>
      <c r="D312" t="str">
        <f t="array" ref="D312">MID(B312,1,MIN(IF(IFERROR(--MID(SUBSTITUTE(SUBSTITUTE(B312,".",),"-",1),ROW($1:$99),99),)&lt;0,ROW($1:$99),99))-1)</f>
        <v xml:space="preserve">Усилитель порога 2108 </v>
      </c>
      <c r="E312" t="str">
        <f t="shared" si="8"/>
        <v>Усилитель порога 2108</v>
      </c>
      <c r="F312" t="b">
        <f t="shared" si="9"/>
        <v>1</v>
      </c>
    </row>
    <row r="313" spans="1:6" x14ac:dyDescent="0.25">
      <c r="A313" s="2">
        <v>37368</v>
      </c>
      <c r="B313" s="1" t="s">
        <v>302</v>
      </c>
      <c r="C313" s="1" t="s">
        <v>4</v>
      </c>
      <c r="D313" t="str">
        <f t="array" ref="D313">MID(B313,1,MIN(IF(IFERROR(--MID(SUBSTITUTE(SUBSTITUTE(B313,".",),"-",1),ROW($1:$99),99),)&lt;0,ROW($1:$99),99))-1)</f>
        <v xml:space="preserve">Усилитель порога 2109 длинный </v>
      </c>
      <c r="E313" t="str">
        <f t="shared" si="8"/>
        <v>Усилитель порога 2109 длинный</v>
      </c>
      <c r="F313" t="b">
        <f t="shared" si="9"/>
        <v>1</v>
      </c>
    </row>
    <row r="314" spans="1:6" x14ac:dyDescent="0.25">
      <c r="A314" s="2">
        <v>15107</v>
      </c>
      <c r="B314" s="1" t="s">
        <v>303</v>
      </c>
      <c r="C314" s="1" t="s">
        <v>4</v>
      </c>
      <c r="D314" t="str">
        <f t="array" ref="D314">MID(B314,1,MIN(IF(IFERROR(--MID(SUBSTITUTE(SUBSTITUTE(B314,".",),"-",1),ROW($1:$99),99),)&lt;0,ROW($1:$99),99))-1)</f>
        <v xml:space="preserve">Усилитель порога 2109 короткий </v>
      </c>
      <c r="E314" t="str">
        <f t="shared" si="8"/>
        <v>Усилитель порога 2109 короткий</v>
      </c>
      <c r="F314" t="b">
        <f t="shared" si="9"/>
        <v>1</v>
      </c>
    </row>
    <row r="315" spans="1:6" x14ac:dyDescent="0.25">
      <c r="A315" s="2">
        <v>51374</v>
      </c>
      <c r="B315" s="1" t="s">
        <v>304</v>
      </c>
      <c r="C315" s="1" t="s">
        <v>4</v>
      </c>
      <c r="D315" t="str">
        <f t="array" ref="D315">MID(B315,1,MIN(IF(IFERROR(--MID(SUBSTITUTE(SUBSTITUTE(B315,".",),"-",1),ROW($1:$99),99),)&lt;0,ROW($1:$99),99))-1)</f>
        <v xml:space="preserve">Усилитель порога 2110 левый </v>
      </c>
      <c r="E315" t="str">
        <f t="shared" si="8"/>
        <v>Усилитель порога 2110 левый</v>
      </c>
      <c r="F315" t="b">
        <f t="shared" si="9"/>
        <v>1</v>
      </c>
    </row>
    <row r="316" spans="1:6" x14ac:dyDescent="0.25">
      <c r="A316" s="2">
        <v>51373</v>
      </c>
      <c r="B316" s="1" t="s">
        <v>305</v>
      </c>
      <c r="C316" s="1" t="s">
        <v>4</v>
      </c>
      <c r="D316" t="str">
        <f t="array" ref="D316">MID(B316,1,MIN(IF(IFERROR(--MID(SUBSTITUTE(SUBSTITUTE(B316,".",),"-",1),ROW($1:$99),99),)&lt;0,ROW($1:$99),99))-1)</f>
        <v xml:space="preserve">Усилитель порога 2110 правый </v>
      </c>
      <c r="E316" t="str">
        <f t="shared" si="8"/>
        <v>Усилитель порога 2110 правый</v>
      </c>
      <c r="F316" t="b">
        <f t="shared" si="9"/>
        <v>1</v>
      </c>
    </row>
    <row r="317" spans="1:6" x14ac:dyDescent="0.25">
      <c r="A317" s="2">
        <v>10282</v>
      </c>
      <c r="B317" s="1" t="s">
        <v>306</v>
      </c>
      <c r="C317" s="1" t="s">
        <v>4</v>
      </c>
      <c r="D317" t="str">
        <f t="array" ref="D317">MID(B317,1,MIN(IF(IFERROR(--MID(SUBSTITUTE(SUBSTITUTE(B317,".",),"-",1),ROW($1:$99),99),)&lt;0,ROW($1:$99),99))-1)</f>
        <v xml:space="preserve">Усилитель порога 2121 </v>
      </c>
      <c r="E317" t="str">
        <f t="shared" si="8"/>
        <v>Усилитель порога 2121</v>
      </c>
      <c r="F317" t="b">
        <f t="shared" si="9"/>
        <v>1</v>
      </c>
    </row>
    <row r="318" spans="1:6" x14ac:dyDescent="0.25">
      <c r="A318" s="2">
        <v>51635</v>
      </c>
      <c r="B318" s="1" t="s">
        <v>307</v>
      </c>
      <c r="C318" s="1" t="s">
        <v>9</v>
      </c>
      <c r="D318" t="str">
        <f t="array" ref="D318">MID(B318,1,MIN(IF(IFERROR(--MID(SUBSTITUTE(SUBSTITUTE(B318,".",),"-",1),ROW($1:$99),99),)&lt;0,ROW($1:$99),99))-1)</f>
        <v>Усилитель порога 2123 левый</v>
      </c>
      <c r="E318" t="str">
        <f t="shared" si="8"/>
        <v>Усилитель порога 2123 левый</v>
      </c>
      <c r="F318" t="b">
        <f t="shared" si="9"/>
        <v>1</v>
      </c>
    </row>
    <row r="319" spans="1:6" x14ac:dyDescent="0.25">
      <c r="A319" s="2">
        <v>51634</v>
      </c>
      <c r="B319" s="1" t="s">
        <v>308</v>
      </c>
      <c r="C319" s="1" t="s">
        <v>9</v>
      </c>
      <c r="D319" t="str">
        <f t="array" ref="D319">MID(B319,1,MIN(IF(IFERROR(--MID(SUBSTITUTE(SUBSTITUTE(B319,".",),"-",1),ROW($1:$99),99),)&lt;0,ROW($1:$99),99))-1)</f>
        <v>Усилитель порога 2123 правый</v>
      </c>
      <c r="E319" t="str">
        <f t="shared" si="8"/>
        <v>Усилитель порога 2123 правый</v>
      </c>
      <c r="F319" t="b">
        <f t="shared" si="9"/>
        <v>1</v>
      </c>
    </row>
    <row r="320" spans="1:6" x14ac:dyDescent="0.25">
      <c r="A320" s="2">
        <v>5896</v>
      </c>
      <c r="B320" s="1" t="s">
        <v>309</v>
      </c>
      <c r="C320" s="1" t="s">
        <v>26</v>
      </c>
      <c r="D320" t="str">
        <f t="array" ref="D320">MID(B320,1,MIN(IF(IFERROR(--MID(SUBSTITUTE(SUBSTITUTE(B320,".",),"-",1),ROW($1:$99),99),)&lt;0,ROW($1:$99),99))-1)</f>
        <v xml:space="preserve">Фартук 2105 </v>
      </c>
      <c r="E320" t="str">
        <f t="shared" si="8"/>
        <v>Фартук 2105</v>
      </c>
      <c r="F320" t="b">
        <f t="shared" si="9"/>
        <v>1</v>
      </c>
    </row>
    <row r="321" spans="1:6" x14ac:dyDescent="0.25">
      <c r="A321" s="2">
        <v>6467</v>
      </c>
      <c r="B321" s="1" t="s">
        <v>310</v>
      </c>
      <c r="C321" s="1" t="s">
        <v>26</v>
      </c>
      <c r="D321" t="str">
        <f t="array" ref="D321">MID(B321,1,MIN(IF(IFERROR(--MID(SUBSTITUTE(SUBSTITUTE(B321,".",),"-",1),ROW($1:$99),99),)&lt;0,ROW($1:$99),99))-1)</f>
        <v xml:space="preserve">Фартук 2106 </v>
      </c>
      <c r="E321" t="str">
        <f t="shared" si="8"/>
        <v>Фартук 2106</v>
      </c>
      <c r="F321" t="b">
        <f t="shared" si="9"/>
        <v>1</v>
      </c>
    </row>
    <row r="322" spans="1:6" x14ac:dyDescent="0.25">
      <c r="A322" s="2">
        <v>13700</v>
      </c>
      <c r="B322" s="1" t="s">
        <v>311</v>
      </c>
      <c r="C322" s="1" t="s">
        <v>26</v>
      </c>
      <c r="D322" t="str">
        <f t="array" ref="D322">MID(B322,1,MIN(IF(IFERROR(--MID(SUBSTITUTE(SUBSTITUTE(B322,".",),"-",1),ROW($1:$99),99),)&lt;0,ROW($1:$99),99))-1)</f>
        <v xml:space="preserve">Фартук 2107 </v>
      </c>
      <c r="E322" t="str">
        <f t="shared" si="8"/>
        <v>Фартук 2107</v>
      </c>
      <c r="F322" t="b">
        <f t="shared" si="9"/>
        <v>1</v>
      </c>
    </row>
    <row r="323" spans="1:6" x14ac:dyDescent="0.25">
      <c r="A323" s="2">
        <v>35739</v>
      </c>
      <c r="B323" s="1" t="s">
        <v>312</v>
      </c>
      <c r="C323" s="1" t="s">
        <v>9</v>
      </c>
      <c r="D323" t="str">
        <f t="array" ref="D323">MID(B323,1,MIN(IF(IFERROR(--MID(SUBSTITUTE(SUBSTITUTE(B323,".",),"-",1),ROW($1:$99),99),)&lt;0,ROW($1:$99),99))-1)</f>
        <v>Швеллер бампера 2123 задний</v>
      </c>
      <c r="E323" t="str">
        <f t="shared" si="8"/>
        <v>Швеллер бампера 2123 задний</v>
      </c>
      <c r="F323" t="b">
        <f t="shared" si="9"/>
        <v>1</v>
      </c>
    </row>
    <row r="324" spans="1:6" x14ac:dyDescent="0.25">
      <c r="A324" s="2">
        <v>35508</v>
      </c>
      <c r="B324" s="1" t="s">
        <v>313</v>
      </c>
      <c r="C324" s="1" t="s">
        <v>9</v>
      </c>
      <c r="D324" t="str">
        <f t="array" ref="D324">MID(B324,1,MIN(IF(IFERROR(--MID(SUBSTITUTE(SUBSTITUTE(B324,".",),"-",1),ROW($1:$99),99),)&lt;0,ROW($1:$99),99))-1)</f>
        <v>Швеллер бампера 2123 передний</v>
      </c>
      <c r="E324" t="str">
        <f t="shared" si="8"/>
        <v>Швеллер бампера 2123 передний</v>
      </c>
      <c r="F324" t="b">
        <f t="shared" si="9"/>
        <v>1</v>
      </c>
    </row>
    <row r="325" spans="1:6" x14ac:dyDescent="0.25">
      <c r="A325" s="2">
        <v>35934</v>
      </c>
      <c r="B325" s="1" t="s">
        <v>314</v>
      </c>
      <c r="C325" s="1" t="s">
        <v>9</v>
      </c>
      <c r="D325" t="str">
        <f t="array" ref="D325">MID(B325,1,MIN(IF(IFERROR(--MID(SUBSTITUTE(SUBSTITUTE(B325,".",),"-",1),ROW($1:$99),99),)&lt;0,ROW($1:$99),99))-1)</f>
        <v>Щиток радиатора 2101 (правый)</v>
      </c>
      <c r="E325" t="str">
        <f t="shared" ref="E325:E388" si="10">TRIM(LEFTB(IF(IFERROR(--RIGHTB(SUBSTITUTE(SUBSTITUTE(TRIM(B325)," ",REPT(" ",15)),".",","),15)&lt;0,),SUBSTITUTE(B325," ",REPT(" ",742),LEN(B325)-LEN(SUBSTITUTE(TRIM(B325)," ",))),B325),742))</f>
        <v>Щиток радиатора 2101 (правый)</v>
      </c>
      <c r="F325" t="b">
        <f t="shared" ref="F325:F388" si="11">E325=TRIM(D325)</f>
        <v>1</v>
      </c>
    </row>
    <row r="326" spans="1:6" x14ac:dyDescent="0.25">
      <c r="A326" s="4">
        <v>45775</v>
      </c>
      <c r="B326" s="5" t="s">
        <v>315</v>
      </c>
      <c r="C326" s="5" t="s">
        <v>316</v>
      </c>
      <c r="D326" t="str">
        <f t="array" ref="D326">MID(B326,1,MIN(IF(IFERROR(--MID(SUBSTITUTE(SUBSTITUTE(B326,".",),"-",1),ROW($1:$99),99),)&lt;0,ROW($1:$99),99))-1)</f>
        <v>Адсорбер 1118/2190</v>
      </c>
      <c r="E326" t="str">
        <f t="shared" si="10"/>
        <v>Адсорбер 1118/2190</v>
      </c>
      <c r="F326" t="b">
        <f t="shared" si="11"/>
        <v>1</v>
      </c>
    </row>
    <row r="327" spans="1:6" x14ac:dyDescent="0.25">
      <c r="A327" s="4">
        <v>84273</v>
      </c>
      <c r="B327" s="5" t="s">
        <v>317</v>
      </c>
      <c r="C327" s="5" t="s">
        <v>318</v>
      </c>
      <c r="D327" t="str">
        <f t="array" ref="D327">MID(B327,1,MIN(IF(IFERROR(--MID(SUBSTITUTE(SUBSTITUTE(B327,".",),"-",1),ROW($1:$99),99),)&lt;0,ROW($1:$99),99))-1)</f>
        <v>Адсорбер 21073 (8 клап.) (инж.) Е-2</v>
      </c>
      <c r="E327" t="str">
        <f t="shared" si="10"/>
        <v>Адсорбер 21073 (8 клап.) (инж.) Е-2</v>
      </c>
      <c r="F327" t="b">
        <f t="shared" si="11"/>
        <v>1</v>
      </c>
    </row>
    <row r="328" spans="1:6" x14ac:dyDescent="0.25">
      <c r="A328" s="4">
        <v>4960</v>
      </c>
      <c r="B328" s="5" t="s">
        <v>319</v>
      </c>
      <c r="C328" s="5" t="s">
        <v>318</v>
      </c>
      <c r="D328" t="str">
        <f t="array" ref="D328">MID(B328,1,MIN(IF(IFERROR(--MID(SUBSTITUTE(SUBSTITUTE(B328,".",),"-",1),ROW($1:$99),99),)&lt;0,ROW($1:$99),99))-1)</f>
        <v>Адсорбер 2110- 2112 (8-16 клап.) ГАЗ-31105 (инж.) Е-2</v>
      </c>
      <c r="E328" t="str">
        <f t="shared" si="10"/>
        <v>Адсорбер 2110- 2112 (8-16 клап.) ГАЗ-31105 (инж.) Е-2</v>
      </c>
      <c r="F328" t="b">
        <f t="shared" si="11"/>
        <v>1</v>
      </c>
    </row>
    <row r="329" spans="1:6" x14ac:dyDescent="0.25">
      <c r="A329" s="4">
        <v>63402</v>
      </c>
      <c r="B329" s="5" t="s">
        <v>320</v>
      </c>
      <c r="C329" s="5" t="s">
        <v>318</v>
      </c>
      <c r="D329" t="str">
        <f t="array" ref="D329">MID(B329,1,MIN(IF(IFERROR(--MID(SUBSTITUTE(SUBSTITUTE(B329,".",),"-",1),ROW($1:$99),99),)&lt;0,ROW($1:$99),99))-1)</f>
        <v>Адсорбер 21103 (16 клап.) Е-3</v>
      </c>
      <c r="E329" t="str">
        <f t="shared" si="10"/>
        <v>Адсорбер 21103 (16 клап.) Е-3</v>
      </c>
      <c r="F329" t="b">
        <f t="shared" si="11"/>
        <v>1</v>
      </c>
    </row>
    <row r="330" spans="1:6" x14ac:dyDescent="0.25">
      <c r="A330" s="4">
        <v>53096</v>
      </c>
      <c r="B330" s="5" t="s">
        <v>321</v>
      </c>
      <c r="C330" s="5" t="s">
        <v>318</v>
      </c>
      <c r="D330" t="str">
        <f t="array" ref="D330">MID(B330,1,MIN(IF(IFERROR(--MID(SUBSTITUTE(SUBSTITUTE(B330,".",),"-",1),ROW($1:$99),99),)&lt;0,ROW($1:$99),99))-1)</f>
        <v>Адсорбер 2170</v>
      </c>
      <c r="E330" t="str">
        <f t="shared" si="10"/>
        <v>Адсорбер 2170</v>
      </c>
      <c r="F330" t="b">
        <f t="shared" si="11"/>
        <v>1</v>
      </c>
    </row>
    <row r="331" spans="1:6" x14ac:dyDescent="0.25">
      <c r="A331" s="4">
        <v>60363</v>
      </c>
      <c r="B331" s="5" t="s">
        <v>322</v>
      </c>
      <c r="C331" s="5" t="s">
        <v>323</v>
      </c>
      <c r="D331" t="str">
        <f t="array" ref="D331">MID(B331,1,MIN(IF(IFERROR(--MID(SUBSTITUTE(SUBSTITUTE(B331,".",),"-",1),ROW($1:$99),99),)&lt;0,ROW($1:$99),99))-1)</f>
        <v>Амортизатор задней подвески 2101   (газ)</v>
      </c>
      <c r="E331" t="str">
        <f t="shared" si="10"/>
        <v>Амортизатор задней подвески 2101 (газ)</v>
      </c>
      <c r="F331" t="b">
        <f t="shared" si="11"/>
        <v>1</v>
      </c>
    </row>
    <row r="332" spans="1:6" x14ac:dyDescent="0.25">
      <c r="A332" s="4">
        <v>60364</v>
      </c>
      <c r="B332" s="5" t="s">
        <v>324</v>
      </c>
      <c r="C332" s="5" t="s">
        <v>323</v>
      </c>
      <c r="D332" t="str">
        <f t="array" ref="D332">MID(B332,1,MIN(IF(IFERROR(--MID(SUBSTITUTE(SUBSTITUTE(B332,".",),"-",1),ROW($1:$99),99),)&lt;0,ROW($1:$99),99))-1)</f>
        <v>Амортизатор задней подвески 2101   (масло)</v>
      </c>
      <c r="E332" t="str">
        <f t="shared" si="10"/>
        <v>Амортизатор задней подвески 2101 (масло)</v>
      </c>
      <c r="F332" t="b">
        <f t="shared" si="11"/>
        <v>1</v>
      </c>
    </row>
    <row r="333" spans="1:6" x14ac:dyDescent="0.25">
      <c r="A333" s="4">
        <v>58638</v>
      </c>
      <c r="B333" s="5" t="s">
        <v>325</v>
      </c>
      <c r="C333" s="5" t="s">
        <v>326</v>
      </c>
      <c r="D333" t="str">
        <f t="array" ref="D333">MID(B333,1,MIN(IF(IFERROR(--MID(SUBSTITUTE(SUBSTITUTE(B333,".",),"-",1),ROW($1:$99),99),)&lt;0,ROW($1:$99),99))-1)</f>
        <v>Амортизатор задней подвески 2101  (масло)</v>
      </c>
      <c r="E333" t="str">
        <f t="shared" si="10"/>
        <v>Амортизатор задней подвески 2101 (масло)</v>
      </c>
      <c r="F333" t="b">
        <f t="shared" si="11"/>
        <v>1</v>
      </c>
    </row>
    <row r="334" spans="1:6" x14ac:dyDescent="0.25">
      <c r="A334" s="4">
        <v>14453</v>
      </c>
      <c r="B334" s="5" t="s">
        <v>327</v>
      </c>
      <c r="C334" s="5" t="s">
        <v>328</v>
      </c>
      <c r="D334" t="str">
        <f t="array" ref="D334">MID(B334,1,MIN(IF(IFERROR(--MID(SUBSTITUTE(SUBSTITUTE(B334,".",),"-",1),ROW($1:$99),99),)&lt;0,ROW($1:$99),99))-1)</f>
        <v>Амортизатор задней подвески 2101  LADA (газ)</v>
      </c>
      <c r="E334" t="str">
        <f t="shared" si="10"/>
        <v>Амортизатор задней подвески 2101 LADA (газ)</v>
      </c>
      <c r="F334" t="b">
        <f t="shared" si="11"/>
        <v>1</v>
      </c>
    </row>
    <row r="335" spans="1:6" x14ac:dyDescent="0.25">
      <c r="A335" s="4">
        <v>1674</v>
      </c>
      <c r="B335" s="5" t="s">
        <v>329</v>
      </c>
      <c r="C335" s="5" t="s">
        <v>328</v>
      </c>
      <c r="D335" t="str">
        <f t="array" ref="D335">MID(B335,1,MIN(IF(IFERROR(--MID(SUBSTITUTE(SUBSTITUTE(B335,".",),"-",1),ROW($1:$99),99),)&lt;0,ROW($1:$99),99))-1)</f>
        <v>Амортизатор задней подвески 2101  LADA (масло)</v>
      </c>
      <c r="E335" t="str">
        <f t="shared" si="10"/>
        <v>Амортизатор задней подвески 2101 LADA (масло)</v>
      </c>
      <c r="F335" t="b">
        <f t="shared" si="11"/>
        <v>1</v>
      </c>
    </row>
    <row r="336" spans="1:6" x14ac:dyDescent="0.25">
      <c r="A336" s="4">
        <v>86716</v>
      </c>
      <c r="B336" s="5" t="s">
        <v>325</v>
      </c>
      <c r="C336" s="5" t="s">
        <v>330</v>
      </c>
      <c r="D336" t="str">
        <f t="array" ref="D336">MID(B336,1,MIN(IF(IFERROR(--MID(SUBSTITUTE(SUBSTITUTE(B336,".",),"-",1),ROW($1:$99),99),)&lt;0,ROW($1:$99),99))-1)</f>
        <v>Амортизатор задней подвески 2101  (масло)</v>
      </c>
      <c r="E336" t="str">
        <f t="shared" si="10"/>
        <v>Амортизатор задней подвески 2101 (масло)</v>
      </c>
      <c r="F336" t="b">
        <f t="shared" si="11"/>
        <v>1</v>
      </c>
    </row>
    <row r="337" spans="1:6" x14ac:dyDescent="0.25">
      <c r="A337" s="6">
        <v>199207</v>
      </c>
      <c r="B337" s="5" t="s">
        <v>325</v>
      </c>
      <c r="C337" s="5" t="s">
        <v>326</v>
      </c>
      <c r="D337" t="str">
        <f t="array" ref="D337">MID(B337,1,MIN(IF(IFERROR(--MID(SUBSTITUTE(SUBSTITUTE(B337,".",),"-",1),ROW($1:$99),99),)&lt;0,ROW($1:$99),99))-1)</f>
        <v>Амортизатор задней подвески 2101  (масло)</v>
      </c>
      <c r="E337" t="str">
        <f t="shared" si="10"/>
        <v>Амортизатор задней подвески 2101 (масло)</v>
      </c>
      <c r="F337" t="b">
        <f t="shared" si="11"/>
        <v>1</v>
      </c>
    </row>
    <row r="338" spans="1:6" x14ac:dyDescent="0.25">
      <c r="A338" s="6">
        <v>198012</v>
      </c>
      <c r="B338" s="5" t="s">
        <v>325</v>
      </c>
      <c r="C338" s="5" t="s">
        <v>331</v>
      </c>
      <c r="D338" t="str">
        <f t="array" ref="D338">MID(B338,1,MIN(IF(IFERROR(--MID(SUBSTITUTE(SUBSTITUTE(B338,".",),"-",1),ROW($1:$99),99),)&lt;0,ROW($1:$99),99))-1)</f>
        <v>Амортизатор задней подвески 2101  (масло)</v>
      </c>
      <c r="E338" t="str">
        <f t="shared" si="10"/>
        <v>Амортизатор задней подвески 2101 (масло)</v>
      </c>
      <c r="F338" t="b">
        <f t="shared" si="11"/>
        <v>1</v>
      </c>
    </row>
    <row r="339" spans="1:6" x14ac:dyDescent="0.25">
      <c r="A339" s="4">
        <v>58639</v>
      </c>
      <c r="B339" s="5" t="s">
        <v>332</v>
      </c>
      <c r="C339" s="5" t="s">
        <v>326</v>
      </c>
      <c r="D339" t="str">
        <f t="array" ref="D339">MID(B339,1,MIN(IF(IFERROR(--MID(SUBSTITUTE(SUBSTITUTE(B339,".",),"-",1),ROW($1:$99),99),)&lt;0,ROW($1:$99),99))-1)</f>
        <v>Амортизатор задней подвески 2121  (масло)</v>
      </c>
      <c r="E339" t="str">
        <f t="shared" si="10"/>
        <v>Амортизатор задней подвески 2121 (масло)</v>
      </c>
      <c r="F339" t="b">
        <f t="shared" si="11"/>
        <v>1</v>
      </c>
    </row>
    <row r="340" spans="1:6" x14ac:dyDescent="0.25">
      <c r="A340" s="4">
        <v>74155</v>
      </c>
      <c r="B340" s="5" t="s">
        <v>333</v>
      </c>
      <c r="C340" s="5" t="s">
        <v>334</v>
      </c>
      <c r="D340" t="str">
        <f t="array" ref="D340">MID(B340,1,MIN(IF(IFERROR(--MID(SUBSTITUTE(SUBSTITUTE(B340,".",),"-",1),ROW($1:$99),99),)&lt;0,ROW($1:$99),99))-1)</f>
        <v>Амортизатор задней подвески 2121  X-DRIVE</v>
      </c>
      <c r="E340" t="str">
        <f t="shared" si="10"/>
        <v>Амортизатор задней подвески 2121 X-DRIVE</v>
      </c>
      <c r="F340" t="b">
        <f t="shared" si="11"/>
        <v>1</v>
      </c>
    </row>
    <row r="341" spans="1:6" x14ac:dyDescent="0.25">
      <c r="A341" s="4">
        <v>14543</v>
      </c>
      <c r="B341" s="5" t="s">
        <v>335</v>
      </c>
      <c r="C341" s="5" t="s">
        <v>328</v>
      </c>
      <c r="D341" t="str">
        <f t="array" ref="D341">MID(B341,1,MIN(IF(IFERROR(--MID(SUBSTITUTE(SUBSTITUTE(B341,".",),"-",1),ROW($1:$99),99),)&lt;0,ROW($1:$99),99))-1)</f>
        <v>Амортизатор задней подвески 2121  LADA (газ)</v>
      </c>
      <c r="E341" t="str">
        <f t="shared" si="10"/>
        <v>Амортизатор задней подвески 2121 LADA (газ)</v>
      </c>
      <c r="F341" t="b">
        <f t="shared" si="11"/>
        <v>1</v>
      </c>
    </row>
    <row r="342" spans="1:6" x14ac:dyDescent="0.25">
      <c r="A342" s="4">
        <v>2799</v>
      </c>
      <c r="B342" s="5" t="s">
        <v>336</v>
      </c>
      <c r="C342" s="5" t="s">
        <v>328</v>
      </c>
      <c r="D342" t="str">
        <f t="array" ref="D342">MID(B342,1,MIN(IF(IFERROR(--MID(SUBSTITUTE(SUBSTITUTE(B342,".",),"-",1),ROW($1:$99),99),)&lt;0,ROW($1:$99),99))-1)</f>
        <v>Амортизатор задней подвески 2121  LADA (масло)</v>
      </c>
      <c r="E342" t="str">
        <f t="shared" si="10"/>
        <v>Амортизатор задней подвески 2121 LADA (масло)</v>
      </c>
      <c r="F342" t="b">
        <f t="shared" si="11"/>
        <v>1</v>
      </c>
    </row>
    <row r="343" spans="1:6" x14ac:dyDescent="0.25">
      <c r="A343" s="4">
        <v>86718</v>
      </c>
      <c r="B343" s="5" t="s">
        <v>332</v>
      </c>
      <c r="C343" s="5" t="s">
        <v>330</v>
      </c>
      <c r="D343" t="str">
        <f t="array" ref="D343">MID(B343,1,MIN(IF(IFERROR(--MID(SUBSTITUTE(SUBSTITUTE(B343,".",),"-",1),ROW($1:$99),99),)&lt;0,ROW($1:$99),99))-1)</f>
        <v>Амортизатор задней подвески 2121  (масло)</v>
      </c>
      <c r="E343" t="str">
        <f t="shared" si="10"/>
        <v>Амортизатор задней подвески 2121 (масло)</v>
      </c>
      <c r="F343" t="b">
        <f t="shared" si="11"/>
        <v>1</v>
      </c>
    </row>
    <row r="344" spans="1:6" x14ac:dyDescent="0.25">
      <c r="A344" s="6">
        <v>199208</v>
      </c>
      <c r="B344" s="5" t="s">
        <v>332</v>
      </c>
      <c r="C344" s="5" t="s">
        <v>326</v>
      </c>
      <c r="D344" t="str">
        <f t="array" ref="D344">MID(B344,1,MIN(IF(IFERROR(--MID(SUBSTITUTE(SUBSTITUTE(B344,".",),"-",1),ROW($1:$99),99),)&lt;0,ROW($1:$99),99))-1)</f>
        <v>Амортизатор задней подвески 2121  (масло)</v>
      </c>
      <c r="E344" t="str">
        <f t="shared" si="10"/>
        <v>Амортизатор задней подвески 2121 (масло)</v>
      </c>
      <c r="F344" t="b">
        <f t="shared" si="11"/>
        <v>1</v>
      </c>
    </row>
    <row r="345" spans="1:6" x14ac:dyDescent="0.25">
      <c r="A345" s="4">
        <v>61906</v>
      </c>
      <c r="B345" s="5" t="s">
        <v>337</v>
      </c>
      <c r="C345" s="5" t="s">
        <v>328</v>
      </c>
      <c r="D345" t="str">
        <f t="array" ref="D345">MID(B345,1,MIN(IF(IFERROR(--MID(SUBSTITUTE(SUBSTITUTE(B345,".",),"-",1),ROW($1:$99),99),)&lt;0,ROW($1:$99),99))-1)</f>
        <v>Амортизатор задней подвески 21214  LADA</v>
      </c>
      <c r="E345" t="str">
        <f t="shared" si="10"/>
        <v>Амортизатор задней подвески 21214 LADA</v>
      </c>
      <c r="F345" t="b">
        <f t="shared" si="11"/>
        <v>1</v>
      </c>
    </row>
    <row r="346" spans="1:6" x14ac:dyDescent="0.25">
      <c r="A346" s="4">
        <v>86890</v>
      </c>
      <c r="B346" s="5" t="s">
        <v>338</v>
      </c>
      <c r="C346" s="5" t="s">
        <v>339</v>
      </c>
      <c r="D346" t="str">
        <f t="array" ref="D346">MID(B346,1,MIN(IF(IFERROR(--MID(SUBSTITUTE(SUBSTITUTE(B346,".",),"-",1),ROW($1:$99),99),)&lt;0,ROW($1:$99),99))-1)</f>
        <v>Амортизатор задней подвески 2123</v>
      </c>
      <c r="E346" t="str">
        <f t="shared" si="10"/>
        <v>Амортизатор задней подвески 2123</v>
      </c>
      <c r="F346" t="b">
        <f t="shared" si="11"/>
        <v>1</v>
      </c>
    </row>
    <row r="347" spans="1:6" x14ac:dyDescent="0.25">
      <c r="A347" s="4">
        <v>60371</v>
      </c>
      <c r="B347" s="5" t="s">
        <v>340</v>
      </c>
      <c r="C347" s="5" t="s">
        <v>323</v>
      </c>
      <c r="D347" t="str">
        <f t="array" ref="D347">MID(B347,1,MIN(IF(IFERROR(--MID(SUBSTITUTE(SUBSTITUTE(B347,".",),"-",1),ROW($1:$99),99),)&lt;0,ROW($1:$99),99))-1)</f>
        <v>Амортизатор задней подвески 2123   (газ)</v>
      </c>
      <c r="E347" t="str">
        <f t="shared" si="10"/>
        <v>Амортизатор задней подвески 2123 (газ)</v>
      </c>
      <c r="F347" t="b">
        <f t="shared" si="11"/>
        <v>1</v>
      </c>
    </row>
    <row r="348" spans="1:6" x14ac:dyDescent="0.25">
      <c r="A348" s="4">
        <v>18562</v>
      </c>
      <c r="B348" s="5" t="s">
        <v>341</v>
      </c>
      <c r="C348" s="5" t="s">
        <v>328</v>
      </c>
      <c r="D348" t="str">
        <f t="array" ref="D348">MID(B348,1,MIN(IF(IFERROR(--MID(SUBSTITUTE(SUBSTITUTE(B348,".",),"-",1),ROW($1:$99),99),)&lt;0,ROW($1:$99),99))-1)</f>
        <v>Амортизатор задней подвески 2123  LADA</v>
      </c>
      <c r="E348" t="str">
        <f t="shared" si="10"/>
        <v>Амортизатор задней подвески 2123 LADA</v>
      </c>
      <c r="F348" t="b">
        <f t="shared" si="11"/>
        <v>1</v>
      </c>
    </row>
    <row r="349" spans="1:6" x14ac:dyDescent="0.25">
      <c r="A349" s="6">
        <v>199412</v>
      </c>
      <c r="B349" s="5" t="s">
        <v>342</v>
      </c>
      <c r="C349" s="5" t="s">
        <v>328</v>
      </c>
      <c r="D349" t="str">
        <f t="array" ref="D349">MID(B349,1,MIN(IF(IFERROR(--MID(SUBSTITUTE(SUBSTITUTE(B349,".",),"-",1),ROW($1:$99),99),)&lt;0,ROW($1:$99),99))-1)</f>
        <v>Амортизатор задней подвески 2123  LADA (газ)</v>
      </c>
      <c r="E349" t="str">
        <f t="shared" si="10"/>
        <v>Амортизатор задней подвески 2123 LADA (газ)</v>
      </c>
      <c r="F349" t="b">
        <f t="shared" si="11"/>
        <v>1</v>
      </c>
    </row>
    <row r="350" spans="1:6" x14ac:dyDescent="0.25">
      <c r="A350" s="6">
        <v>199214</v>
      </c>
      <c r="B350" s="5" t="s">
        <v>343</v>
      </c>
      <c r="C350" s="5" t="s">
        <v>326</v>
      </c>
      <c r="D350" t="str">
        <f t="array" ref="D350">MID(B350,1,MIN(IF(IFERROR(--MID(SUBSTITUTE(SUBSTITUTE(B350,".",),"-",1),ROW($1:$99),99),)&lt;0,ROW($1:$99),99))-1)</f>
        <v>Амортизатор задней подвески 2123  (масло)</v>
      </c>
      <c r="E350" t="str">
        <f t="shared" si="10"/>
        <v>Амортизатор задней подвески 2123 (масло)</v>
      </c>
      <c r="F350" t="b">
        <f t="shared" si="11"/>
        <v>1</v>
      </c>
    </row>
    <row r="351" spans="1:6" x14ac:dyDescent="0.25">
      <c r="A351" s="6">
        <v>198010</v>
      </c>
      <c r="B351" s="5" t="s">
        <v>343</v>
      </c>
      <c r="C351" s="5" t="s">
        <v>331</v>
      </c>
      <c r="D351" t="str">
        <f t="array" ref="D351">MID(B351,1,MIN(IF(IFERROR(--MID(SUBSTITUTE(SUBSTITUTE(B351,".",),"-",1),ROW($1:$99),99),)&lt;0,ROW($1:$99),99))-1)</f>
        <v>Амортизатор задней подвески 2123  (масло)</v>
      </c>
      <c r="E351" t="str">
        <f t="shared" si="10"/>
        <v>Амортизатор задней подвески 2123 (масло)</v>
      </c>
      <c r="F351" t="b">
        <f t="shared" si="11"/>
        <v>1</v>
      </c>
    </row>
    <row r="352" spans="1:6" x14ac:dyDescent="0.25">
      <c r="A352" s="4">
        <v>60361</v>
      </c>
      <c r="B352" s="5" t="s">
        <v>344</v>
      </c>
      <c r="C352" s="5" t="s">
        <v>323</v>
      </c>
      <c r="D352" t="str">
        <f t="array" ref="D352">MID(B352,1,MIN(IF(IFERROR(--MID(SUBSTITUTE(SUBSTITUTE(B352,".",),"-",1),ROW($1:$99),99),)&lt;0,ROW($1:$99),99))-1)</f>
        <v>Амортизатор передней подвески 2101   (газ)</v>
      </c>
      <c r="E352" t="str">
        <f t="shared" si="10"/>
        <v>Амортизатор передней подвески 2101 (газ)</v>
      </c>
      <c r="F352" t="b">
        <f t="shared" si="11"/>
        <v>1</v>
      </c>
    </row>
    <row r="353" spans="1:6" x14ac:dyDescent="0.25">
      <c r="A353" s="4">
        <v>60362</v>
      </c>
      <c r="B353" s="5" t="s">
        <v>345</v>
      </c>
      <c r="C353" s="5" t="s">
        <v>323</v>
      </c>
      <c r="D353" t="str">
        <f t="array" ref="D353">MID(B353,1,MIN(IF(IFERROR(--MID(SUBSTITUTE(SUBSTITUTE(B353,".",),"-",1),ROW($1:$99),99),)&lt;0,ROW($1:$99),99))-1)</f>
        <v>Амортизатор передней подвески 2101   (масло)</v>
      </c>
      <c r="E353" t="str">
        <f t="shared" si="10"/>
        <v>Амортизатор передней подвески 2101 (масло)</v>
      </c>
      <c r="F353" t="b">
        <f t="shared" si="11"/>
        <v>1</v>
      </c>
    </row>
    <row r="354" spans="1:6" x14ac:dyDescent="0.25">
      <c r="A354" s="4">
        <v>58640</v>
      </c>
      <c r="B354" s="5" t="s">
        <v>346</v>
      </c>
      <c r="C354" s="5" t="s">
        <v>326</v>
      </c>
      <c r="D354" t="str">
        <f t="array" ref="D354">MID(B354,1,MIN(IF(IFERROR(--MID(SUBSTITUTE(SUBSTITUTE(B354,".",),"-",1),ROW($1:$99),99),)&lt;0,ROW($1:$99),99))-1)</f>
        <v>Амортизатор передней подвески 2101  (масло)</v>
      </c>
      <c r="E354" t="str">
        <f t="shared" si="10"/>
        <v>Амортизатор передней подвески 2101 (масло)</v>
      </c>
      <c r="F354" t="b">
        <f t="shared" si="11"/>
        <v>1</v>
      </c>
    </row>
    <row r="355" spans="1:6" x14ac:dyDescent="0.25">
      <c r="A355" s="4">
        <v>6430</v>
      </c>
      <c r="B355" s="5" t="s">
        <v>347</v>
      </c>
      <c r="C355" s="5" t="s">
        <v>334</v>
      </c>
      <c r="D355" t="str">
        <f t="array" ref="D355">MID(B355,1,MIN(IF(IFERROR(--MID(SUBSTITUTE(SUBSTITUTE(B355,".",),"-",1),ROW($1:$99),99),)&lt;0,ROW($1:$99),99))-1)</f>
        <v>Амортизатор передней подвески 2101</v>
      </c>
      <c r="E355" t="str">
        <f t="shared" si="10"/>
        <v>Амортизатор передней подвески 2101</v>
      </c>
      <c r="F355" t="b">
        <f t="shared" si="11"/>
        <v>1</v>
      </c>
    </row>
    <row r="356" spans="1:6" x14ac:dyDescent="0.25">
      <c r="A356" s="4">
        <v>62116</v>
      </c>
      <c r="B356" s="5" t="s">
        <v>348</v>
      </c>
      <c r="C356" s="5" t="s">
        <v>334</v>
      </c>
      <c r="D356" t="str">
        <f t="array" ref="D356">MID(B356,1,MIN(IF(IFERROR(--MID(SUBSTITUTE(SUBSTITUTE(B356,".",),"-",1),ROW($1:$99),99),)&lt;0,ROW($1:$99),99))-1)</f>
        <v>Амортизатор передней подвески 2101  SPORT SP30М</v>
      </c>
      <c r="E356" t="str">
        <f t="shared" si="10"/>
        <v>Амортизатор передней подвески 2101 SPORT SP30М</v>
      </c>
      <c r="F356" t="b">
        <f t="shared" si="11"/>
        <v>1</v>
      </c>
    </row>
    <row r="357" spans="1:6" x14ac:dyDescent="0.25">
      <c r="A357" s="4">
        <v>76103</v>
      </c>
      <c r="B357" s="5" t="s">
        <v>349</v>
      </c>
      <c r="C357" s="5" t="s">
        <v>334</v>
      </c>
      <c r="D357" t="str">
        <f t="array" ref="D357">MID(B357,1,MIN(IF(IFERROR(--MID(SUBSTITUTE(SUBSTITUTE(B357,".",),"-",1),ROW($1:$99),99),)&lt;0,ROW($1:$99),99))-1)</f>
        <v>Амортизатор передней подвески 2101  SPORT SP50М</v>
      </c>
      <c r="E357" t="str">
        <f t="shared" si="10"/>
        <v>Амортизатор передней подвески 2101 SPORT SP50М</v>
      </c>
      <c r="F357" t="b">
        <f t="shared" si="11"/>
        <v>1</v>
      </c>
    </row>
    <row r="358" spans="1:6" x14ac:dyDescent="0.25">
      <c r="A358" s="4">
        <v>33987</v>
      </c>
      <c r="B358" s="5" t="s">
        <v>350</v>
      </c>
      <c r="C358" s="5" t="s">
        <v>328</v>
      </c>
      <c r="D358" t="str">
        <f t="array" ref="D358">MID(B358,1,MIN(IF(IFERROR(--MID(SUBSTITUTE(SUBSTITUTE(B358,".",),"-",1),ROW($1:$99),99),)&lt;0,ROW($1:$99),99))-1)</f>
        <v>Амортизатор передней подвески 2101  LADA (газ)</v>
      </c>
      <c r="E358" t="str">
        <f t="shared" si="10"/>
        <v>Амортизатор передней подвески 2101 LADA (газ)</v>
      </c>
      <c r="F358" t="b">
        <f t="shared" si="11"/>
        <v>1</v>
      </c>
    </row>
    <row r="359" spans="1:6" x14ac:dyDescent="0.25">
      <c r="A359" s="4">
        <v>1634</v>
      </c>
      <c r="B359" s="5" t="s">
        <v>351</v>
      </c>
      <c r="C359" s="5" t="s">
        <v>328</v>
      </c>
      <c r="D359" t="str">
        <f t="array" ref="D359">MID(B359,1,MIN(IF(IFERROR(--MID(SUBSTITUTE(SUBSTITUTE(B359,".",),"-",1),ROW($1:$99),99),)&lt;0,ROW($1:$99),99))-1)</f>
        <v>Амортизатор передней подвески 2101  LADA (масло)</v>
      </c>
      <c r="E359" t="str">
        <f t="shared" si="10"/>
        <v>Амортизатор передней подвески 2101 LADA (масло)</v>
      </c>
      <c r="F359" t="b">
        <f t="shared" si="11"/>
        <v>1</v>
      </c>
    </row>
    <row r="360" spans="1:6" x14ac:dyDescent="0.25">
      <c r="A360" s="6">
        <v>199210</v>
      </c>
      <c r="B360" s="5" t="s">
        <v>346</v>
      </c>
      <c r="C360" s="5" t="s">
        <v>326</v>
      </c>
      <c r="D360" t="str">
        <f t="array" ref="D360">MID(B360,1,MIN(IF(IFERROR(--MID(SUBSTITUTE(SUBSTITUTE(B360,".",),"-",1),ROW($1:$99),99),)&lt;0,ROW($1:$99),99))-1)</f>
        <v>Амортизатор передней подвески 2101  (масло)</v>
      </c>
      <c r="E360" t="str">
        <f t="shared" si="10"/>
        <v>Амортизатор передней подвески 2101 (масло)</v>
      </c>
      <c r="F360" t="b">
        <f t="shared" si="11"/>
        <v>1</v>
      </c>
    </row>
    <row r="361" spans="1:6" x14ac:dyDescent="0.25">
      <c r="A361" s="6">
        <v>198011</v>
      </c>
      <c r="B361" s="5" t="s">
        <v>346</v>
      </c>
      <c r="C361" s="5" t="s">
        <v>331</v>
      </c>
      <c r="D361" t="str">
        <f t="array" ref="D361">MID(B361,1,MIN(IF(IFERROR(--MID(SUBSTITUTE(SUBSTITUTE(B361,".",),"-",1),ROW($1:$99),99),)&lt;0,ROW($1:$99),99))-1)</f>
        <v>Амортизатор передней подвески 2101  (масло)</v>
      </c>
      <c r="E361" t="str">
        <f t="shared" si="10"/>
        <v>Амортизатор передней подвески 2101 (масло)</v>
      </c>
      <c r="F361" t="b">
        <f t="shared" si="11"/>
        <v>1</v>
      </c>
    </row>
    <row r="362" spans="1:6" x14ac:dyDescent="0.25">
      <c r="A362" s="4">
        <v>58641</v>
      </c>
      <c r="B362" s="5" t="s">
        <v>352</v>
      </c>
      <c r="C362" s="5" t="s">
        <v>326</v>
      </c>
      <c r="D362" t="str">
        <f t="array" ref="D362">MID(B362,1,MIN(IF(IFERROR(--MID(SUBSTITUTE(SUBSTITUTE(B362,".",),"-",1),ROW($1:$99),99),)&lt;0,ROW($1:$99),99))-1)</f>
        <v>Амортизатор передней подвески 2121  (масло)</v>
      </c>
      <c r="E362" t="str">
        <f t="shared" si="10"/>
        <v>Амортизатор передней подвески 2121 (масло)</v>
      </c>
      <c r="F362" t="b">
        <f t="shared" si="11"/>
        <v>1</v>
      </c>
    </row>
    <row r="363" spans="1:6" x14ac:dyDescent="0.25">
      <c r="A363" s="4">
        <v>74161</v>
      </c>
      <c r="B363" s="5" t="s">
        <v>353</v>
      </c>
      <c r="C363" s="5" t="s">
        <v>334</v>
      </c>
      <c r="D363" t="str">
        <f t="array" ref="D363">MID(B363,1,MIN(IF(IFERROR(--MID(SUBSTITUTE(SUBSTITUTE(B363,".",),"-",1),ROW($1:$99),99),)&lt;0,ROW($1:$99),99))-1)</f>
        <v>Амортизатор передней подвески 2121  EXTREME</v>
      </c>
      <c r="E363" t="str">
        <f t="shared" si="10"/>
        <v>Амортизатор передней подвески 2121 EXTREME</v>
      </c>
      <c r="F363" t="b">
        <f t="shared" si="11"/>
        <v>1</v>
      </c>
    </row>
    <row r="364" spans="1:6" x14ac:dyDescent="0.25">
      <c r="A364" s="4">
        <v>74162</v>
      </c>
      <c r="B364" s="5" t="s">
        <v>354</v>
      </c>
      <c r="C364" s="5" t="s">
        <v>334</v>
      </c>
      <c r="D364" t="str">
        <f t="array" ref="D364">MID(B364,1,MIN(IF(IFERROR(--MID(SUBSTITUTE(SUBSTITUTE(B364,".",),"-",1),ROW($1:$99),99),)&lt;0,ROW($1:$99),99))-1)</f>
        <v>Амортизатор передней подвески 2121  SPORT</v>
      </c>
      <c r="E364" t="str">
        <f t="shared" si="10"/>
        <v>Амортизатор передней подвески 2121 SPORT</v>
      </c>
      <c r="F364" t="b">
        <f t="shared" si="11"/>
        <v>1</v>
      </c>
    </row>
    <row r="365" spans="1:6" x14ac:dyDescent="0.25">
      <c r="A365" s="4">
        <v>14544</v>
      </c>
      <c r="B365" s="5" t="s">
        <v>355</v>
      </c>
      <c r="C365" s="5" t="s">
        <v>328</v>
      </c>
      <c r="D365" t="str">
        <f t="array" ref="D365">MID(B365,1,MIN(IF(IFERROR(--MID(SUBSTITUTE(SUBSTITUTE(B365,".",),"-",1),ROW($1:$99),99),)&lt;0,ROW($1:$99),99))-1)</f>
        <v>Амортизатор передней подвески 2121  LADA (газ)</v>
      </c>
      <c r="E365" t="str">
        <f t="shared" si="10"/>
        <v>Амортизатор передней подвески 2121 LADA (газ)</v>
      </c>
      <c r="F365" t="b">
        <f t="shared" si="11"/>
        <v>1</v>
      </c>
    </row>
    <row r="366" spans="1:6" x14ac:dyDescent="0.25">
      <c r="A366" s="4">
        <v>2798</v>
      </c>
      <c r="B366" s="5" t="s">
        <v>356</v>
      </c>
      <c r="C366" s="5" t="s">
        <v>328</v>
      </c>
      <c r="D366" t="str">
        <f t="array" ref="D366">MID(B366,1,MIN(IF(IFERROR(--MID(SUBSTITUTE(SUBSTITUTE(B366,".",),"-",1),ROW($1:$99),99),)&lt;0,ROW($1:$99),99))-1)</f>
        <v>Амортизатор передней подвески 2121  LADA (масло)</v>
      </c>
      <c r="E366" t="str">
        <f t="shared" si="10"/>
        <v>Амортизатор передней подвески 2121 LADA (масло)</v>
      </c>
      <c r="F366" t="b">
        <f t="shared" si="11"/>
        <v>1</v>
      </c>
    </row>
    <row r="367" spans="1:6" x14ac:dyDescent="0.25">
      <c r="A367" s="4">
        <v>86719</v>
      </c>
      <c r="B367" s="5" t="s">
        <v>352</v>
      </c>
      <c r="C367" s="5" t="s">
        <v>330</v>
      </c>
      <c r="D367" t="str">
        <f t="array" ref="D367">MID(B367,1,MIN(IF(IFERROR(--MID(SUBSTITUTE(SUBSTITUTE(B367,".",),"-",1),ROW($1:$99),99),)&lt;0,ROW($1:$99),99))-1)</f>
        <v>Амортизатор передней подвески 2121  (масло)</v>
      </c>
      <c r="E367" t="str">
        <f t="shared" si="10"/>
        <v>Амортизатор передней подвески 2121 (масло)</v>
      </c>
      <c r="F367" t="b">
        <f t="shared" si="11"/>
        <v>1</v>
      </c>
    </row>
    <row r="368" spans="1:6" x14ac:dyDescent="0.25">
      <c r="A368" s="6">
        <v>199211</v>
      </c>
      <c r="B368" s="5" t="s">
        <v>352</v>
      </c>
      <c r="C368" s="5" t="s">
        <v>326</v>
      </c>
      <c r="D368" t="str">
        <f t="array" ref="D368">MID(B368,1,MIN(IF(IFERROR(--MID(SUBSTITUTE(SUBSTITUTE(B368,".",),"-",1),ROW($1:$99),99),)&lt;0,ROW($1:$99),99))-1)</f>
        <v>Амортизатор передней подвески 2121  (масло)</v>
      </c>
      <c r="E368" t="str">
        <f t="shared" si="10"/>
        <v>Амортизатор передней подвески 2121 (масло)</v>
      </c>
      <c r="F368" t="b">
        <f t="shared" si="11"/>
        <v>1</v>
      </c>
    </row>
    <row r="369" spans="1:6" x14ac:dyDescent="0.25">
      <c r="A369" s="4">
        <v>61905</v>
      </c>
      <c r="B369" s="5" t="s">
        <v>357</v>
      </c>
      <c r="C369" s="5" t="s">
        <v>328</v>
      </c>
      <c r="D369" t="str">
        <f t="array" ref="D369">MID(B369,1,MIN(IF(IFERROR(--MID(SUBSTITUTE(SUBSTITUTE(B369,".",),"-",1),ROW($1:$99),99),)&lt;0,ROW($1:$99),99))-1)</f>
        <v>Амортизатор передней подвески 21214  LADA</v>
      </c>
      <c r="E369" t="str">
        <f t="shared" si="10"/>
        <v>Амортизатор передней подвески 21214 LADA</v>
      </c>
      <c r="F369" t="b">
        <f t="shared" si="11"/>
        <v>1</v>
      </c>
    </row>
    <row r="370" spans="1:6" x14ac:dyDescent="0.25">
      <c r="A370" s="4">
        <v>86891</v>
      </c>
      <c r="B370" s="5" t="s">
        <v>358</v>
      </c>
      <c r="C370" s="5" t="s">
        <v>339</v>
      </c>
      <c r="D370" t="str">
        <f t="array" ref="D370">MID(B370,1,MIN(IF(IFERROR(--MID(SUBSTITUTE(SUBSTITUTE(B370,".",),"-",1),ROW($1:$99),99),)&lt;0,ROW($1:$99),99))-1)</f>
        <v>Амортизатор передней подвески 2123</v>
      </c>
      <c r="E370" t="str">
        <f t="shared" si="10"/>
        <v>Амортизатор передней подвески 2123</v>
      </c>
      <c r="F370" t="b">
        <f t="shared" si="11"/>
        <v>1</v>
      </c>
    </row>
    <row r="371" spans="1:6" x14ac:dyDescent="0.25">
      <c r="A371" s="4">
        <v>60373</v>
      </c>
      <c r="B371" s="5" t="s">
        <v>359</v>
      </c>
      <c r="C371" s="5" t="s">
        <v>323</v>
      </c>
      <c r="D371" t="str">
        <f t="array" ref="D371">MID(B371,1,MIN(IF(IFERROR(--MID(SUBSTITUTE(SUBSTITUTE(B371,".",),"-",1),ROW($1:$99),99),)&lt;0,ROW($1:$99),99))-1)</f>
        <v>Амортизатор передней подвески 2123   (газ)</v>
      </c>
      <c r="E371" t="str">
        <f t="shared" si="10"/>
        <v>Амортизатор передней подвески 2123 (газ)</v>
      </c>
      <c r="F371" t="b">
        <f t="shared" si="11"/>
        <v>1</v>
      </c>
    </row>
    <row r="372" spans="1:6" x14ac:dyDescent="0.25">
      <c r="A372" s="4">
        <v>18563</v>
      </c>
      <c r="B372" s="5" t="s">
        <v>360</v>
      </c>
      <c r="C372" s="5" t="s">
        <v>328</v>
      </c>
      <c r="D372" t="str">
        <f t="array" ref="D372">MID(B372,1,MIN(IF(IFERROR(--MID(SUBSTITUTE(SUBSTITUTE(B372,".",),"-",1),ROW($1:$99),99),)&lt;0,ROW($1:$99),99))-1)</f>
        <v>Амортизатор передней подвески 2123  LADA</v>
      </c>
      <c r="E372" t="str">
        <f t="shared" si="10"/>
        <v>Амортизатор передней подвески 2123 LADA</v>
      </c>
      <c r="F372" t="b">
        <f t="shared" si="11"/>
        <v>1</v>
      </c>
    </row>
    <row r="373" spans="1:6" x14ac:dyDescent="0.25">
      <c r="A373" s="4">
        <v>90381</v>
      </c>
      <c r="B373" s="5" t="s">
        <v>361</v>
      </c>
      <c r="C373" s="5" t="s">
        <v>328</v>
      </c>
      <c r="D373" t="str">
        <f t="array" ref="D373">MID(B373,1,MIN(IF(IFERROR(--MID(SUBSTITUTE(SUBSTITUTE(B373,".",),"-",1),ROW($1:$99),99),)&lt;0,ROW($1:$99),99))-1)</f>
        <v>Амортизатор передней подвески 2123  LADA (газ)</v>
      </c>
      <c r="E373" t="str">
        <f t="shared" si="10"/>
        <v>Амортизатор передней подвески 2123 LADA (газ)</v>
      </c>
      <c r="F373" t="b">
        <f t="shared" si="11"/>
        <v>1</v>
      </c>
    </row>
    <row r="374" spans="1:6" x14ac:dyDescent="0.25">
      <c r="A374" s="6">
        <v>199212</v>
      </c>
      <c r="B374" s="5" t="s">
        <v>362</v>
      </c>
      <c r="C374" s="5" t="s">
        <v>326</v>
      </c>
      <c r="D374" t="str">
        <f t="array" ref="D374">MID(B374,1,MIN(IF(IFERROR(--MID(SUBSTITUTE(SUBSTITUTE(B374,".",),"-",1),ROW($1:$99),99),)&lt;0,ROW($1:$99),99))-1)</f>
        <v>Амортизатор передней подвески 2123  (масло)</v>
      </c>
      <c r="E374" t="str">
        <f t="shared" si="10"/>
        <v>Амортизатор передней подвески 2123 (масло)</v>
      </c>
      <c r="F374" t="b">
        <f t="shared" si="11"/>
        <v>1</v>
      </c>
    </row>
    <row r="375" spans="1:6" x14ac:dyDescent="0.25">
      <c r="A375" s="6">
        <v>198009</v>
      </c>
      <c r="B375" s="5" t="s">
        <v>362</v>
      </c>
      <c r="C375" s="5" t="s">
        <v>331</v>
      </c>
      <c r="D375" t="str">
        <f t="array" ref="D375">MID(B375,1,MIN(IF(IFERROR(--MID(SUBSTITUTE(SUBSTITUTE(B375,".",),"-",1),ROW($1:$99),99),)&lt;0,ROW($1:$99),99))-1)</f>
        <v>Амортизатор передней подвески 2123  (масло)</v>
      </c>
      <c r="E375" t="str">
        <f t="shared" si="10"/>
        <v>Амортизатор передней подвески 2123 (масло)</v>
      </c>
      <c r="F375" t="b">
        <f t="shared" si="11"/>
        <v>1</v>
      </c>
    </row>
    <row r="376" spans="1:6" x14ac:dyDescent="0.25">
      <c r="A376" s="4">
        <v>52508</v>
      </c>
      <c r="B376" s="5" t="s">
        <v>363</v>
      </c>
      <c r="C376" s="5" t="s">
        <v>364</v>
      </c>
      <c r="D376" t="str">
        <f t="array" ref="D376">MID(B376,1,MIN(IF(IFERROR(--MID(SUBSTITUTE(SUBSTITUTE(B376,".",),"-",1),ROW($1:$99),99),)&lt;0,ROW($1:$99),99))-1)</f>
        <v>Антенна врезная 2123 (штатная)</v>
      </c>
      <c r="E376" t="str">
        <f t="shared" si="10"/>
        <v>Антенна врезная 2123 (штатная)</v>
      </c>
      <c r="F376" t="b">
        <f t="shared" si="11"/>
        <v>1</v>
      </c>
    </row>
    <row r="377" spans="1:6" x14ac:dyDescent="0.25">
      <c r="A377" s="6">
        <v>206754</v>
      </c>
      <c r="B377" s="5" t="s">
        <v>365</v>
      </c>
      <c r="C377" s="5" t="s">
        <v>9</v>
      </c>
      <c r="D377" t="str">
        <f t="array" ref="D377">MID(B377,1,MIN(IF(IFERROR(--MID(SUBSTITUTE(SUBSTITUTE(B377,".",),"-",1),ROW($1:$99),99),)&lt;0,ROW($1:$99),99))-1)</f>
        <v>Багажник-рейлинги 21214 (2шт)</v>
      </c>
      <c r="E377" t="str">
        <f t="shared" si="10"/>
        <v>Багажник-рейлинги 21214 (2шт)</v>
      </c>
      <c r="F377" t="b">
        <f t="shared" si="11"/>
        <v>1</v>
      </c>
    </row>
    <row r="378" spans="1:6" x14ac:dyDescent="0.25">
      <c r="A378" s="4">
        <v>4030</v>
      </c>
      <c r="B378" s="5" t="s">
        <v>366</v>
      </c>
      <c r="C378" s="5" t="s">
        <v>367</v>
      </c>
      <c r="D378" t="str">
        <f t="array" ref="D378">MID(B378,1,MIN(IF(IFERROR(--MID(SUBSTITUTE(SUBSTITUTE(B378,".",),"-",1),ROW($1:$99),99),)&lt;0,ROW($1:$99),99))-1)</f>
        <v>Бак суфлированный 2108</v>
      </c>
      <c r="E378" t="str">
        <f t="shared" si="10"/>
        <v>Бак суфлированный 2108</v>
      </c>
      <c r="F378" t="b">
        <f t="shared" si="11"/>
        <v>1</v>
      </c>
    </row>
    <row r="379" spans="1:6" x14ac:dyDescent="0.25">
      <c r="A379" s="4">
        <v>18626</v>
      </c>
      <c r="B379" s="5" t="s">
        <v>368</v>
      </c>
      <c r="C379" s="5" t="s">
        <v>367</v>
      </c>
      <c r="D379" t="str">
        <f t="array" ref="D379">MID(B379,1,MIN(IF(IFERROR(--MID(SUBSTITUTE(SUBSTITUTE(B379,".",),"-",1),ROW($1:$99),99),)&lt;0,ROW($1:$99),99))-1)</f>
        <v>Бак суфлированный 21213</v>
      </c>
      <c r="E379" t="str">
        <f t="shared" si="10"/>
        <v>Бак суфлированный 21213</v>
      </c>
      <c r="F379" t="b">
        <f t="shared" si="11"/>
        <v>1</v>
      </c>
    </row>
    <row r="380" spans="1:6" x14ac:dyDescent="0.25">
      <c r="A380" s="4">
        <v>90193</v>
      </c>
      <c r="B380" s="5" t="s">
        <v>369</v>
      </c>
      <c r="C380" s="5" t="s">
        <v>367</v>
      </c>
      <c r="D380" t="str">
        <f t="array" ref="D380">MID(B380,1,MIN(IF(IFERROR(--MID(SUBSTITUTE(SUBSTITUTE(B380,".",),"-",1),ROW($1:$99),99),)&lt;0,ROW($1:$99),99))-1)</f>
        <v>Бак суфлированный 2170</v>
      </c>
      <c r="E380" t="str">
        <f t="shared" si="10"/>
        <v>Бак суфлированный 2170</v>
      </c>
      <c r="F380" t="b">
        <f t="shared" si="11"/>
        <v>1</v>
      </c>
    </row>
    <row r="381" spans="1:6" x14ac:dyDescent="0.25">
      <c r="A381" s="4">
        <v>32738</v>
      </c>
      <c r="B381" s="5" t="s">
        <v>370</v>
      </c>
      <c r="C381" s="5" t="s">
        <v>4</v>
      </c>
      <c r="D381" t="str">
        <f t="array" ref="D381">MID(B381,1,MIN(IF(IFERROR(--MID(SUBSTITUTE(SUBSTITUTE(B381,".",),"-",1),ROW($1:$99),99),)&lt;0,ROW($1:$99),99))-1)</f>
        <v xml:space="preserve">Балка заднего моста 21213 </v>
      </c>
      <c r="E381" t="str">
        <f t="shared" si="10"/>
        <v>Балка заднего моста 21213</v>
      </c>
      <c r="F381" t="b">
        <f t="shared" si="11"/>
        <v>1</v>
      </c>
    </row>
    <row r="382" spans="1:6" x14ac:dyDescent="0.25">
      <c r="A382" s="4">
        <v>46303</v>
      </c>
      <c r="B382" s="5" t="s">
        <v>371</v>
      </c>
      <c r="C382" s="5" t="s">
        <v>9</v>
      </c>
      <c r="D382" t="str">
        <f t="array" ref="D382">MID(B382,1,MIN(IF(IFERROR(--MID(SUBSTITUTE(SUBSTITUTE(B382,".",),"-",1),ROW($1:$99),99),)&lt;0,ROW($1:$99),99))-1)</f>
        <v>Балка заднего моста 2123</v>
      </c>
      <c r="E382" t="str">
        <f t="shared" si="10"/>
        <v>Балка заднего моста 2123</v>
      </c>
      <c r="F382" t="b">
        <f t="shared" si="11"/>
        <v>1</v>
      </c>
    </row>
    <row r="383" spans="1:6" x14ac:dyDescent="0.25">
      <c r="A383" s="4">
        <v>59646</v>
      </c>
      <c r="B383" s="5" t="s">
        <v>372</v>
      </c>
      <c r="C383" s="5" t="s">
        <v>9</v>
      </c>
      <c r="D383" t="str">
        <f t="array" ref="D383">MID(B383,1,MIN(IF(IFERROR(--MID(SUBSTITUTE(SUBSTITUTE(B383,".",),"-",1),ROW($1:$99),99),)&lt;0,ROW($1:$99),99))-1)</f>
        <v>Балка заднего моста 2123  под АБС</v>
      </c>
      <c r="E383" t="str">
        <f t="shared" si="10"/>
        <v>Балка заднего моста 2123 под АБС</v>
      </c>
      <c r="F383" t="b">
        <f t="shared" si="11"/>
        <v>1</v>
      </c>
    </row>
    <row r="384" spans="1:6" x14ac:dyDescent="0.25">
      <c r="A384" s="4">
        <v>59560</v>
      </c>
      <c r="B384" s="5" t="s">
        <v>373</v>
      </c>
      <c r="C384" s="5" t="s">
        <v>9</v>
      </c>
      <c r="D384" t="str">
        <f t="array" ref="D384">MID(B384,1,MIN(IF(IFERROR(--MID(SUBSTITUTE(SUBSTITUTE(B384,".",),"-",1),ROW($1:$99),99),)&lt;0,ROW($1:$99),99))-1)</f>
        <v>Балка задняя 1118</v>
      </c>
      <c r="E384" t="str">
        <f t="shared" si="10"/>
        <v>Балка задняя 1118</v>
      </c>
      <c r="F384" t="b">
        <f t="shared" si="11"/>
        <v>1</v>
      </c>
    </row>
    <row r="385" spans="1:6" x14ac:dyDescent="0.25">
      <c r="A385" s="4">
        <v>47716</v>
      </c>
      <c r="B385" s="5" t="s">
        <v>374</v>
      </c>
      <c r="C385" s="5" t="s">
        <v>4</v>
      </c>
      <c r="D385" t="str">
        <f t="array" ref="D385">MID(B385,1,MIN(IF(IFERROR(--MID(SUBSTITUTE(SUBSTITUTE(B385,".",),"-",1),ROW($1:$99),99),)&lt;0,ROW($1:$99),99))-1)</f>
        <v xml:space="preserve">Балка задняя 2108/2110 (гол.) </v>
      </c>
      <c r="E385" t="str">
        <f t="shared" si="10"/>
        <v>Балка задняя 2108/2110 (гол.)</v>
      </c>
      <c r="F385" t="b">
        <f t="shared" si="11"/>
        <v>1</v>
      </c>
    </row>
    <row r="386" spans="1:6" x14ac:dyDescent="0.25">
      <c r="A386" s="4">
        <v>47715</v>
      </c>
      <c r="B386" s="5" t="s">
        <v>375</v>
      </c>
      <c r="C386" s="5" t="s">
        <v>9</v>
      </c>
      <c r="D386" t="str">
        <f t="array" ref="D386">MID(B386,1,MIN(IF(IFERROR(--MID(SUBSTITUTE(SUBSTITUTE(B386,".",),"-",1),ROW($1:$99),99),)&lt;0,ROW($1:$99),99))-1)</f>
        <v>Балка задняя 2108/2110 (с тросами)</v>
      </c>
      <c r="E386" t="str">
        <f t="shared" si="10"/>
        <v>Балка задняя 2108/2110 (с тросами)</v>
      </c>
      <c r="F386" t="b">
        <f t="shared" si="11"/>
        <v>1</v>
      </c>
    </row>
    <row r="387" spans="1:6" x14ac:dyDescent="0.25">
      <c r="A387" s="4">
        <v>59304</v>
      </c>
      <c r="B387" s="5" t="s">
        <v>376</v>
      </c>
      <c r="C387" s="5" t="s">
        <v>9</v>
      </c>
      <c r="D387" t="str">
        <f t="array" ref="D387">MID(B387,1,MIN(IF(IFERROR(--MID(SUBSTITUTE(SUBSTITUTE(B387,".",),"-",1),ROW($1:$99),99),)&lt;0,ROW($1:$99),99))-1)</f>
        <v>Балка задняя 2170</v>
      </c>
      <c r="E387" t="str">
        <f t="shared" si="10"/>
        <v>Балка задняя 2170</v>
      </c>
      <c r="F387" t="b">
        <f t="shared" si="11"/>
        <v>1</v>
      </c>
    </row>
    <row r="388" spans="1:6" x14ac:dyDescent="0.25">
      <c r="A388" s="4">
        <v>34154</v>
      </c>
      <c r="B388" s="5" t="s">
        <v>377</v>
      </c>
      <c r="C388" s="5" t="s">
        <v>9</v>
      </c>
      <c r="D388" t="str">
        <f t="array" ref="D388">MID(B388,1,MIN(IF(IFERROR(--MID(SUBSTITUTE(SUBSTITUTE(B388,".",),"-",1),ROW($1:$99),99),)&lt;0,ROW($1:$99),99))-1)</f>
        <v>Балка крыши 2108 задняя</v>
      </c>
      <c r="E388" t="str">
        <f t="shared" si="10"/>
        <v>Балка крыши 2108 задняя</v>
      </c>
      <c r="F388" t="b">
        <f t="shared" si="11"/>
        <v>1</v>
      </c>
    </row>
    <row r="389" spans="1:6" x14ac:dyDescent="0.25">
      <c r="A389" s="4">
        <v>76</v>
      </c>
      <c r="B389" s="5" t="s">
        <v>378</v>
      </c>
      <c r="C389" s="5" t="s">
        <v>26</v>
      </c>
      <c r="D389" t="str">
        <f t="array" ref="D389">MID(B389,1,MIN(IF(IFERROR(--MID(SUBSTITUTE(SUBSTITUTE(B389,".",),"-",1),ROW($1:$99),99),)&lt;0,ROW($1:$99),99))-1)</f>
        <v xml:space="preserve">Балка передняя 2101 </v>
      </c>
      <c r="E389" t="str">
        <f t="shared" ref="E389:E452" si="12">TRIM(LEFTB(IF(IFERROR(--RIGHTB(SUBSTITUTE(SUBSTITUTE(TRIM(B389)," ",REPT(" ",15)),".",","),15)&lt;0,),SUBSTITUTE(B389," ",REPT(" ",742),LEN(B389)-LEN(SUBSTITUTE(TRIM(B389)," ",))),B389),742))</f>
        <v>Балка передняя 2101</v>
      </c>
      <c r="F389" t="b">
        <f t="shared" ref="F389:F452" si="13">E389=TRIM(D389)</f>
        <v>1</v>
      </c>
    </row>
    <row r="390" spans="1:6" x14ac:dyDescent="0.25">
      <c r="A390" s="4">
        <v>70933</v>
      </c>
      <c r="B390" s="5" t="s">
        <v>378</v>
      </c>
      <c r="C390" s="5" t="s">
        <v>379</v>
      </c>
      <c r="D390" t="str">
        <f t="array" ref="D390">MID(B390,1,MIN(IF(IFERROR(--MID(SUBSTITUTE(SUBSTITUTE(B390,".",),"-",1),ROW($1:$99),99),)&lt;0,ROW($1:$99),99))-1)</f>
        <v xml:space="preserve">Балка передняя 2101 </v>
      </c>
      <c r="E390" t="str">
        <f t="shared" si="12"/>
        <v>Балка передняя 2101</v>
      </c>
      <c r="F390" t="b">
        <f t="shared" si="13"/>
        <v>1</v>
      </c>
    </row>
    <row r="391" spans="1:6" x14ac:dyDescent="0.25">
      <c r="A391" s="4">
        <v>841</v>
      </c>
      <c r="B391" s="5" t="s">
        <v>380</v>
      </c>
      <c r="C391" s="5" t="s">
        <v>4</v>
      </c>
      <c r="D391" t="str">
        <f t="array" ref="D391">MID(B391,1,MIN(IF(IFERROR(--MID(SUBSTITUTE(SUBSTITUTE(B391,".",),"-",1),ROW($1:$99),99),)&lt;0,ROW($1:$99),99))-1)</f>
        <v xml:space="preserve">Балка передняя 2110 </v>
      </c>
      <c r="E391" t="str">
        <f t="shared" si="12"/>
        <v>Балка передняя 2110</v>
      </c>
      <c r="F391" t="b">
        <f t="shared" si="13"/>
        <v>1</v>
      </c>
    </row>
    <row r="392" spans="1:6" x14ac:dyDescent="0.25">
      <c r="A392" s="4">
        <v>14379</v>
      </c>
      <c r="B392" s="5" t="s">
        <v>380</v>
      </c>
      <c r="C392" s="5" t="s">
        <v>26</v>
      </c>
      <c r="D392" t="str">
        <f t="array" ref="D392">MID(B392,1,MIN(IF(IFERROR(--MID(SUBSTITUTE(SUBSTITUTE(B392,".",),"-",1),ROW($1:$99),99),)&lt;0,ROW($1:$99),99))-1)</f>
        <v xml:space="preserve">Балка передняя 2110 </v>
      </c>
      <c r="E392" t="str">
        <f t="shared" si="12"/>
        <v>Балка передняя 2110</v>
      </c>
      <c r="F392" t="b">
        <f t="shared" si="13"/>
        <v>1</v>
      </c>
    </row>
    <row r="393" spans="1:6" x14ac:dyDescent="0.25">
      <c r="A393" s="4">
        <v>9896</v>
      </c>
      <c r="B393" s="5" t="s">
        <v>381</v>
      </c>
      <c r="C393" s="5" t="s">
        <v>4</v>
      </c>
      <c r="D393" t="str">
        <f t="array" ref="D393">MID(B393,1,MIN(IF(IFERROR(--MID(SUBSTITUTE(SUBSTITUTE(B393,".",),"-",1),ROW($1:$99),99),)&lt;0,ROW($1:$99),99))-1)</f>
        <v xml:space="preserve">Балка передняя 2112 (16-ти клап.) </v>
      </c>
      <c r="E393" t="str">
        <f t="shared" si="12"/>
        <v>Балка передняя 2112 (16-ти клап.)</v>
      </c>
      <c r="F393" t="b">
        <f t="shared" si="13"/>
        <v>1</v>
      </c>
    </row>
    <row r="394" spans="1:6" x14ac:dyDescent="0.25">
      <c r="A394" s="4">
        <v>14380</v>
      </c>
      <c r="B394" s="5" t="s">
        <v>381</v>
      </c>
      <c r="C394" s="5" t="s">
        <v>26</v>
      </c>
      <c r="D394" t="str">
        <f t="array" ref="D394">MID(B394,1,MIN(IF(IFERROR(--MID(SUBSTITUTE(SUBSTITUTE(B394,".",),"-",1),ROW($1:$99),99),)&lt;0,ROW($1:$99),99))-1)</f>
        <v xml:space="preserve">Балка передняя 2112 (16-ти клап.) </v>
      </c>
      <c r="E394" t="str">
        <f t="shared" si="12"/>
        <v>Балка передняя 2112 (16-ти клап.)</v>
      </c>
      <c r="F394" t="b">
        <f t="shared" si="13"/>
        <v>1</v>
      </c>
    </row>
    <row r="395" spans="1:6" x14ac:dyDescent="0.25">
      <c r="A395" s="4">
        <v>3580</v>
      </c>
      <c r="B395" s="5" t="s">
        <v>382</v>
      </c>
      <c r="C395" s="5" t="s">
        <v>4</v>
      </c>
      <c r="D395" t="str">
        <f t="array" ref="D395">MID(B395,1,MIN(IF(IFERROR(--MID(SUBSTITUTE(SUBSTITUTE(B395,".",),"-",1),ROW($1:$99),99),)&lt;0,ROW($1:$99),99))-1)</f>
        <v xml:space="preserve">Балка передняя 2121 </v>
      </c>
      <c r="E395" t="str">
        <f t="shared" si="12"/>
        <v>Балка передняя 2121</v>
      </c>
      <c r="F395" t="b">
        <f t="shared" si="13"/>
        <v>1</v>
      </c>
    </row>
    <row r="396" spans="1:6" x14ac:dyDescent="0.25">
      <c r="A396" s="4">
        <v>70186</v>
      </c>
      <c r="B396" s="5" t="s">
        <v>383</v>
      </c>
      <c r="C396" s="5" t="s">
        <v>9</v>
      </c>
      <c r="D396" t="str">
        <f t="array" ref="D396">MID(B396,1,MIN(IF(IFERROR(--MID(SUBSTITUTE(SUBSTITUTE(B396,".",),"-",1),ROW($1:$99),99),)&lt;0,ROW($1:$99),99))-1)</f>
        <v>Балка передняя 21214 (ось на 18)</v>
      </c>
      <c r="E396" t="str">
        <f t="shared" si="12"/>
        <v>Балка передняя 21214 (ось на 18)</v>
      </c>
      <c r="F396" t="b">
        <f t="shared" si="13"/>
        <v>1</v>
      </c>
    </row>
    <row r="397" spans="1:6" x14ac:dyDescent="0.25">
      <c r="A397" s="4">
        <v>70595</v>
      </c>
      <c r="B397" s="5" t="s">
        <v>384</v>
      </c>
      <c r="C397" s="5" t="s">
        <v>9</v>
      </c>
      <c r="D397" t="str">
        <f t="array" ref="D397">MID(B397,1,MIN(IF(IFERROR(--MID(SUBSTITUTE(SUBSTITUTE(B397,".",),"-",1),ROW($1:$99),99),)&lt;0,ROW($1:$99),99))-1)</f>
        <v>Балка передняя 2123 н/о (ось на 18)</v>
      </c>
      <c r="E397" t="str">
        <f t="shared" si="12"/>
        <v>Балка передняя 2123 н/о (ось на 18)</v>
      </c>
      <c r="F397" t="b">
        <f t="shared" si="13"/>
        <v>1</v>
      </c>
    </row>
    <row r="398" spans="1:6" x14ac:dyDescent="0.25">
      <c r="A398" s="4">
        <v>89410</v>
      </c>
      <c r="B398" s="5" t="s">
        <v>385</v>
      </c>
      <c r="C398" s="5" t="s">
        <v>386</v>
      </c>
      <c r="D398" t="str">
        <f t="array" ref="D398">MID(B398,1,MIN(IF(IFERROR(--MID(SUBSTITUTE(SUBSTITUTE(B398,".",),"-",1),ROW($1:$99),99),)&lt;0,ROW($1:$99),99))-1)</f>
        <v xml:space="preserve">Бампер   задний </v>
      </c>
      <c r="E398" t="str">
        <f t="shared" si="12"/>
        <v>Бампер задний</v>
      </c>
      <c r="F398" t="b">
        <f t="shared" si="13"/>
        <v>1</v>
      </c>
    </row>
    <row r="399" spans="1:6" x14ac:dyDescent="0.25">
      <c r="A399" s="4">
        <v>79320</v>
      </c>
      <c r="B399" s="5" t="s">
        <v>387</v>
      </c>
      <c r="C399" s="5" t="s">
        <v>388</v>
      </c>
      <c r="D399" t="str">
        <f t="array" ref="D399">MID(B399,1,MIN(IF(IFERROR(--MID(SUBSTITUTE(SUBSTITUTE(B399,".",),"-",1),ROW($1:$99),99),)&lt;0,ROW($1:$99),99))-1)</f>
        <v>Бампер  задний  (под покраску)</v>
      </c>
      <c r="E399" t="str">
        <f t="shared" si="12"/>
        <v>Бампер задний (под покраску)</v>
      </c>
      <c r="F399" t="b">
        <f t="shared" si="13"/>
        <v>1</v>
      </c>
    </row>
    <row r="400" spans="1:6" x14ac:dyDescent="0.25">
      <c r="A400" s="4">
        <v>88233</v>
      </c>
      <c r="B400" s="5" t="s">
        <v>389</v>
      </c>
      <c r="C400" s="5" t="s">
        <v>386</v>
      </c>
      <c r="D400" t="str">
        <f t="array" ref="D400">MID(B400,1,MIN(IF(IFERROR(--MID(SUBSTITUTE(SUBSTITUTE(B400,".",),"-",1),ROW($1:$99),99),)&lt;0,ROW($1:$99),99))-1)</f>
        <v xml:space="preserve">Бампер 1117 задний  </v>
      </c>
      <c r="E400" t="str">
        <f t="shared" si="12"/>
        <v>Бампер 1117 задний</v>
      </c>
      <c r="F400" t="b">
        <f t="shared" si="13"/>
        <v>1</v>
      </c>
    </row>
    <row r="401" spans="1:6" x14ac:dyDescent="0.25">
      <c r="A401" s="4">
        <v>57159</v>
      </c>
      <c r="B401" s="5" t="s">
        <v>390</v>
      </c>
      <c r="C401" s="5" t="s">
        <v>386</v>
      </c>
      <c r="D401" t="str">
        <f t="array" ref="D401">MID(B401,1,MIN(IF(IFERROR(--MID(SUBSTITUTE(SUBSTITUTE(B401,".",),"-",1),ROW($1:$99),99),)&lt;0,ROW($1:$99),99))-1)</f>
        <v xml:space="preserve">Бампер 1118 задний </v>
      </c>
      <c r="E401" t="str">
        <f t="shared" si="12"/>
        <v>Бампер 1118 задний</v>
      </c>
      <c r="F401" t="b">
        <f t="shared" si="13"/>
        <v>1</v>
      </c>
    </row>
    <row r="402" spans="1:6" x14ac:dyDescent="0.25">
      <c r="A402" s="4">
        <v>86772</v>
      </c>
      <c r="B402" s="5" t="s">
        <v>391</v>
      </c>
      <c r="C402" s="5" t="s">
        <v>386</v>
      </c>
      <c r="D402" t="str">
        <f t="array" ref="D402">MID(B402,1,MIN(IF(IFERROR(--MID(SUBSTITUTE(SUBSTITUTE(B402,".",),"-",1),ROW($1:$99),99),)&lt;0,ROW($1:$99),99))-1)</f>
        <v xml:space="preserve">Бампер 1118 передний </v>
      </c>
      <c r="E402" t="str">
        <f t="shared" si="12"/>
        <v>Бампер 1118 передний</v>
      </c>
      <c r="F402" t="b">
        <f t="shared" si="13"/>
        <v>1</v>
      </c>
    </row>
    <row r="403" spans="1:6" x14ac:dyDescent="0.25">
      <c r="A403" s="4">
        <v>86771</v>
      </c>
      <c r="B403" s="5" t="s">
        <v>392</v>
      </c>
      <c r="C403" s="5" t="s">
        <v>386</v>
      </c>
      <c r="D403" t="str">
        <f t="array" ref="D403">MID(B403,1,MIN(IF(IFERROR(--MID(SUBSTITUTE(SUBSTITUTE(B403,".",),"-",1),ROW($1:$99),99),)&lt;0,ROW($1:$99),99))-1)</f>
        <v>Бампер 1118 передний  (под п/тум)</v>
      </c>
      <c r="E403" t="str">
        <f t="shared" si="12"/>
        <v>Бампер 1118 передний (под п/тум)</v>
      </c>
      <c r="F403" t="b">
        <f t="shared" si="13"/>
        <v>1</v>
      </c>
    </row>
    <row r="404" spans="1:6" x14ac:dyDescent="0.25">
      <c r="A404" s="4">
        <v>49551</v>
      </c>
      <c r="B404" s="5" t="s">
        <v>391</v>
      </c>
      <c r="C404" s="5" t="s">
        <v>393</v>
      </c>
      <c r="D404" t="str">
        <f t="array" ref="D404">MID(B404,1,MIN(IF(IFERROR(--MID(SUBSTITUTE(SUBSTITUTE(B404,".",),"-",1),ROW($1:$99),99),)&lt;0,ROW($1:$99),99))-1)</f>
        <v xml:space="preserve">Бампер 1118 передний </v>
      </c>
      <c r="E404" t="str">
        <f t="shared" si="12"/>
        <v>Бампер 1118 передний</v>
      </c>
      <c r="F404" t="b">
        <f t="shared" si="13"/>
        <v>1</v>
      </c>
    </row>
    <row r="405" spans="1:6" x14ac:dyDescent="0.25">
      <c r="A405" s="4">
        <v>54743</v>
      </c>
      <c r="B405" s="5" t="s">
        <v>394</v>
      </c>
      <c r="C405" s="5" t="s">
        <v>386</v>
      </c>
      <c r="D405" t="str">
        <f t="array" ref="D405">MID(B405,1,MIN(IF(IFERROR(--MID(SUBSTITUTE(SUBSTITUTE(B405,".",),"-",1),ROW($1:$99),99),)&lt;0,ROW($1:$99),99))-1)</f>
        <v xml:space="preserve">Бампер 1119 задний </v>
      </c>
      <c r="E405" t="str">
        <f t="shared" si="12"/>
        <v>Бампер 1119 задний</v>
      </c>
      <c r="F405" t="b">
        <f t="shared" si="13"/>
        <v>1</v>
      </c>
    </row>
    <row r="406" spans="1:6" x14ac:dyDescent="0.25">
      <c r="A406" s="4">
        <v>3174</v>
      </c>
      <c r="B406" s="5" t="s">
        <v>395</v>
      </c>
      <c r="C406" s="5" t="s">
        <v>367</v>
      </c>
      <c r="D406" t="str">
        <f t="array" ref="D406">MID(B406,1,MIN(IF(IFERROR(--MID(SUBSTITUTE(SUBSTITUTE(B406,".",),"-",1),ROW($1:$99),99),)&lt;0,ROW($1:$99),99))-1)</f>
        <v>Бампер 2105 задний в сборе</v>
      </c>
      <c r="E406" t="str">
        <f t="shared" si="12"/>
        <v>Бампер 2105 задний в сборе</v>
      </c>
      <c r="F406" t="b">
        <f t="shared" si="13"/>
        <v>1</v>
      </c>
    </row>
    <row r="407" spans="1:6" x14ac:dyDescent="0.25">
      <c r="A407" s="4">
        <v>3200</v>
      </c>
      <c r="B407" s="5" t="s">
        <v>396</v>
      </c>
      <c r="C407" s="5" t="s">
        <v>367</v>
      </c>
      <c r="D407" t="str">
        <f t="array" ref="D407">MID(B407,1,MIN(IF(IFERROR(--MID(SUBSTITUTE(SUBSTITUTE(B407,".",),"-",1),ROW($1:$99),99),)&lt;0,ROW($1:$99),99))-1)</f>
        <v>Бампер 2105 передний в сборе</v>
      </c>
      <c r="E407" t="str">
        <f t="shared" si="12"/>
        <v>Бампер 2105 передний в сборе</v>
      </c>
      <c r="F407" t="b">
        <f t="shared" si="13"/>
        <v>1</v>
      </c>
    </row>
    <row r="408" spans="1:6" x14ac:dyDescent="0.25">
      <c r="A408" s="4">
        <v>3219</v>
      </c>
      <c r="B408" s="5" t="s">
        <v>397</v>
      </c>
      <c r="C408" s="5" t="s">
        <v>9</v>
      </c>
      <c r="D408" t="str">
        <f t="array" ref="D408">MID(B408,1,MIN(IF(IFERROR(--MID(SUBSTITUTE(SUBSTITUTE(B408,".",),"-",1),ROW($1:$99),99),)&lt;0,ROW($1:$99),99))-1)</f>
        <v>Бампер 2106 задний</v>
      </c>
      <c r="E408" t="str">
        <f t="shared" si="12"/>
        <v>Бампер 2106 задний</v>
      </c>
      <c r="F408" t="b">
        <f t="shared" si="13"/>
        <v>1</v>
      </c>
    </row>
    <row r="409" spans="1:6" x14ac:dyDescent="0.25">
      <c r="A409" s="4">
        <v>83</v>
      </c>
      <c r="B409" s="5" t="s">
        <v>398</v>
      </c>
      <c r="C409" s="5" t="s">
        <v>9</v>
      </c>
      <c r="D409" t="str">
        <f t="array" ref="D409">MID(B409,1,MIN(IF(IFERROR(--MID(SUBSTITUTE(SUBSTITUTE(B409,".",),"-",1),ROW($1:$99),99),)&lt;0,ROW($1:$99),99))-1)</f>
        <v>Бампер 2106 задний в сборе (без накладок)</v>
      </c>
      <c r="E409" t="str">
        <f t="shared" si="12"/>
        <v>Бампер 2106 задний в сборе (без накладок)</v>
      </c>
      <c r="F409" t="b">
        <f t="shared" si="13"/>
        <v>1</v>
      </c>
    </row>
    <row r="410" spans="1:6" x14ac:dyDescent="0.25">
      <c r="A410" s="4">
        <v>104</v>
      </c>
      <c r="B410" s="5" t="s">
        <v>399</v>
      </c>
      <c r="C410" s="5" t="s">
        <v>9</v>
      </c>
      <c r="D410" t="str">
        <f t="array" ref="D410">MID(B410,1,MIN(IF(IFERROR(--MID(SUBSTITUTE(SUBSTITUTE(B410,".",),"-",1),ROW($1:$99),99),)&lt;0,ROW($1:$99),99))-1)</f>
        <v>Бампер 2106 передний</v>
      </c>
      <c r="E410" t="str">
        <f t="shared" si="12"/>
        <v>Бампер 2106 передний</v>
      </c>
      <c r="F410" t="b">
        <f t="shared" si="13"/>
        <v>1</v>
      </c>
    </row>
    <row r="411" spans="1:6" x14ac:dyDescent="0.25">
      <c r="A411" s="4">
        <v>102</v>
      </c>
      <c r="B411" s="5" t="s">
        <v>400</v>
      </c>
      <c r="C411" s="5" t="s">
        <v>9</v>
      </c>
      <c r="D411" t="str">
        <f t="array" ref="D411">MID(B411,1,MIN(IF(IFERROR(--MID(SUBSTITUTE(SUBSTITUTE(B411,".",),"-",1),ROW($1:$99),99),)&lt;0,ROW($1:$99),99))-1)</f>
        <v>Бампер 2106 передний в сборе (без накладок)</v>
      </c>
      <c r="E411" t="str">
        <f t="shared" si="12"/>
        <v>Бампер 2106 передний в сборе (без накладок)</v>
      </c>
      <c r="F411" t="b">
        <f t="shared" si="13"/>
        <v>1</v>
      </c>
    </row>
    <row r="412" spans="1:6" x14ac:dyDescent="0.25">
      <c r="A412" s="4">
        <v>84</v>
      </c>
      <c r="B412" s="5" t="s">
        <v>401</v>
      </c>
      <c r="C412" s="5" t="s">
        <v>367</v>
      </c>
      <c r="D412" t="str">
        <f t="array" ref="D412">MID(B412,1,MIN(IF(IFERROR(--MID(SUBSTITUTE(SUBSTITUTE(B412,".",),"-",1),ROW($1:$99),99),)&lt;0,ROW($1:$99),99))-1)</f>
        <v>Бампер 2107 задний</v>
      </c>
      <c r="E412" t="str">
        <f t="shared" si="12"/>
        <v>Бампер 2107 задний</v>
      </c>
      <c r="F412" t="b">
        <f t="shared" si="13"/>
        <v>1</v>
      </c>
    </row>
    <row r="413" spans="1:6" x14ac:dyDescent="0.25">
      <c r="A413" s="4">
        <v>5346</v>
      </c>
      <c r="B413" s="5" t="s">
        <v>402</v>
      </c>
      <c r="C413" s="5" t="s">
        <v>367</v>
      </c>
      <c r="D413" t="str">
        <f t="array" ref="D413">MID(B413,1,MIN(IF(IFERROR(--MID(SUBSTITUTE(SUBSTITUTE(B413,".",),"-",1),ROW($1:$99),99),)&lt;0,ROW($1:$99),99))-1)</f>
        <v>Бампер 2107 задний в сборе</v>
      </c>
      <c r="E413" t="str">
        <f t="shared" si="12"/>
        <v>Бампер 2107 задний в сборе</v>
      </c>
      <c r="F413" t="b">
        <f t="shared" si="13"/>
        <v>1</v>
      </c>
    </row>
    <row r="414" spans="1:6" x14ac:dyDescent="0.25">
      <c r="A414" s="4">
        <v>105</v>
      </c>
      <c r="B414" s="5" t="s">
        <v>403</v>
      </c>
      <c r="C414" s="5" t="s">
        <v>367</v>
      </c>
      <c r="D414" t="str">
        <f t="array" ref="D414">MID(B414,1,MIN(IF(IFERROR(--MID(SUBSTITUTE(SUBSTITUTE(B414,".",),"-",1),ROW($1:$99),99),)&lt;0,ROW($1:$99),99))-1)</f>
        <v>Бампер 2107 передний</v>
      </c>
      <c r="E414" t="str">
        <f t="shared" si="12"/>
        <v>Бампер 2107 передний</v>
      </c>
      <c r="F414" t="b">
        <f t="shared" si="13"/>
        <v>1</v>
      </c>
    </row>
    <row r="415" spans="1:6" x14ac:dyDescent="0.25">
      <c r="A415" s="4">
        <v>5345</v>
      </c>
      <c r="B415" s="5" t="s">
        <v>404</v>
      </c>
      <c r="C415" s="5" t="s">
        <v>367</v>
      </c>
      <c r="D415" t="str">
        <f t="array" ref="D415">MID(B415,1,MIN(IF(IFERROR(--MID(SUBSTITUTE(SUBSTITUTE(B415,".",),"-",1),ROW($1:$99),99),)&lt;0,ROW($1:$99),99))-1)</f>
        <v>Бампер 2107 передний в сборе</v>
      </c>
      <c r="E415" t="str">
        <f t="shared" si="12"/>
        <v>Бампер 2107 передний в сборе</v>
      </c>
      <c r="F415" t="b">
        <f t="shared" si="13"/>
        <v>1</v>
      </c>
    </row>
    <row r="416" spans="1:6" x14ac:dyDescent="0.25">
      <c r="A416" s="4">
        <v>85</v>
      </c>
      <c r="B416" s="5" t="s">
        <v>405</v>
      </c>
      <c r="C416" s="5" t="s">
        <v>406</v>
      </c>
      <c r="D416" t="str">
        <f t="array" ref="D416">MID(B416,1,MIN(IF(IFERROR(--MID(SUBSTITUTE(SUBSTITUTE(B416,".",),"-",1),ROW($1:$99),99),)&lt;0,ROW($1:$99),99))-1)</f>
        <v>Бампер 2108 задний</v>
      </c>
      <c r="E416" t="str">
        <f t="shared" si="12"/>
        <v>Бампер 2108 задний</v>
      </c>
      <c r="F416" t="b">
        <f t="shared" si="13"/>
        <v>1</v>
      </c>
    </row>
    <row r="417" spans="1:6" x14ac:dyDescent="0.25">
      <c r="A417" s="4">
        <v>18775</v>
      </c>
      <c r="B417" s="5" t="s">
        <v>407</v>
      </c>
      <c r="C417" s="5" t="s">
        <v>367</v>
      </c>
      <c r="D417" t="str">
        <f t="array" ref="D417">MID(B417,1,MIN(IF(IFERROR(--MID(SUBSTITUTE(SUBSTITUTE(B417,".",),"-",1),ROW($1:$99),99),)&lt;0,ROW($1:$99),99))-1)</f>
        <v>Бампер 2108 задний в сборе</v>
      </c>
      <c r="E417" t="str">
        <f t="shared" si="12"/>
        <v>Бампер 2108 задний в сборе</v>
      </c>
      <c r="F417" t="b">
        <f t="shared" si="13"/>
        <v>1</v>
      </c>
    </row>
    <row r="418" spans="1:6" x14ac:dyDescent="0.25">
      <c r="A418" s="4">
        <v>86773</v>
      </c>
      <c r="B418" s="5" t="s">
        <v>408</v>
      </c>
      <c r="C418" s="5" t="s">
        <v>386</v>
      </c>
      <c r="D418" t="str">
        <f t="array" ref="D418">MID(B418,1,MIN(IF(IFERROR(--MID(SUBSTITUTE(SUBSTITUTE(B418,".",),"-",1),ROW($1:$99),99),)&lt;0,ROW($1:$99),99))-1)</f>
        <v xml:space="preserve">Бампер 2108 передний </v>
      </c>
      <c r="E418" t="str">
        <f t="shared" si="12"/>
        <v>Бампер 2108 передний</v>
      </c>
      <c r="F418" t="b">
        <f t="shared" si="13"/>
        <v>1</v>
      </c>
    </row>
    <row r="419" spans="1:6" x14ac:dyDescent="0.25">
      <c r="A419" s="4">
        <v>52479</v>
      </c>
      <c r="B419" s="5" t="s">
        <v>408</v>
      </c>
      <c r="C419" s="5" t="s">
        <v>393</v>
      </c>
      <c r="D419" t="str">
        <f t="array" ref="D419">MID(B419,1,MIN(IF(IFERROR(--MID(SUBSTITUTE(SUBSTITUTE(B419,".",),"-",1),ROW($1:$99),99),)&lt;0,ROW($1:$99),99))-1)</f>
        <v xml:space="preserve">Бампер 2108 передний </v>
      </c>
      <c r="E419" t="str">
        <f t="shared" si="12"/>
        <v>Бампер 2108 передний</v>
      </c>
      <c r="F419" t="b">
        <f t="shared" si="13"/>
        <v>1</v>
      </c>
    </row>
    <row r="420" spans="1:6" x14ac:dyDescent="0.25">
      <c r="A420" s="4">
        <v>7676</v>
      </c>
      <c r="B420" s="5" t="s">
        <v>409</v>
      </c>
      <c r="C420" s="5" t="s">
        <v>386</v>
      </c>
      <c r="D420" t="str">
        <f t="array" ref="D420">MID(B420,1,MIN(IF(IFERROR(--MID(SUBSTITUTE(SUBSTITUTE(B420,".",),"-",1),ROW($1:$99),99),)&lt;0,ROW($1:$99),99))-1)</f>
        <v xml:space="preserve">Бампер 2108 передний в сборе </v>
      </c>
      <c r="E420" t="str">
        <f t="shared" si="12"/>
        <v>Бампер 2108 передний в сборе</v>
      </c>
      <c r="F420" t="b">
        <f t="shared" si="13"/>
        <v>1</v>
      </c>
    </row>
    <row r="421" spans="1:6" x14ac:dyDescent="0.25">
      <c r="A421" s="4">
        <v>10774</v>
      </c>
      <c r="B421" s="5" t="s">
        <v>410</v>
      </c>
      <c r="C421" s="5" t="s">
        <v>386</v>
      </c>
      <c r="D421" t="str">
        <f t="array" ref="D421">MID(B421,1,MIN(IF(IFERROR(--MID(SUBSTITUTE(SUBSTITUTE(B421,".",),"-",1),ROW($1:$99),99),)&lt;0,ROW($1:$99),99))-1)</f>
        <v xml:space="preserve">Бампер 2110 задний (жесткий) </v>
      </c>
      <c r="E421" t="str">
        <f t="shared" si="12"/>
        <v>Бампер 2110 задний (жесткий)</v>
      </c>
      <c r="F421" t="b">
        <f t="shared" si="13"/>
        <v>1</v>
      </c>
    </row>
    <row r="422" spans="1:6" x14ac:dyDescent="0.25">
      <c r="A422" s="4">
        <v>70083</v>
      </c>
      <c r="B422" s="5" t="s">
        <v>411</v>
      </c>
      <c r="C422" s="5" t="s">
        <v>412</v>
      </c>
      <c r="D422" t="str">
        <f t="array" ref="D422">MID(B422,1,MIN(IF(IFERROR(--MID(SUBSTITUTE(SUBSTITUTE(B422,".",),"-",1),ROW($1:$99),99),)&lt;0,ROW($1:$99),99))-1)</f>
        <v xml:space="preserve">Бампер 2110 передний </v>
      </c>
      <c r="E422" t="str">
        <f t="shared" si="12"/>
        <v>Бампер 2110 передний</v>
      </c>
      <c r="F422" t="b">
        <f t="shared" si="13"/>
        <v>1</v>
      </c>
    </row>
    <row r="423" spans="1:6" x14ac:dyDescent="0.25">
      <c r="A423" s="4">
        <v>7444</v>
      </c>
      <c r="B423" s="5" t="s">
        <v>413</v>
      </c>
      <c r="C423" s="5" t="s">
        <v>393</v>
      </c>
      <c r="D423" t="str">
        <f t="array" ref="D423">MID(B423,1,MIN(IF(IFERROR(--MID(SUBSTITUTE(SUBSTITUTE(B423,".",),"-",1),ROW($1:$99),99),)&lt;0,ROW($1:$99),99))-1)</f>
        <v xml:space="preserve">Бампер 2110 передний (жесткий)  </v>
      </c>
      <c r="E423" t="str">
        <f t="shared" si="12"/>
        <v>Бампер 2110 передний (жесткий)</v>
      </c>
      <c r="F423" t="b">
        <f t="shared" si="13"/>
        <v>1</v>
      </c>
    </row>
    <row r="424" spans="1:6" x14ac:dyDescent="0.25">
      <c r="A424" s="4">
        <v>61578</v>
      </c>
      <c r="B424" s="5" t="s">
        <v>414</v>
      </c>
      <c r="C424" s="5" t="s">
        <v>386</v>
      </c>
      <c r="D424" t="str">
        <f t="array" ref="D424">MID(B424,1,MIN(IF(IFERROR(--MID(SUBSTITUTE(SUBSTITUTE(B424,".",),"-",1),ROW($1:$99),99),)&lt;0,ROW($1:$99),99))-1)</f>
        <v xml:space="preserve">Бампер 2110 передний (жесткий) </v>
      </c>
      <c r="E424" t="str">
        <f t="shared" si="12"/>
        <v>Бампер 2110 передний (жесткий)</v>
      </c>
      <c r="F424" t="b">
        <f t="shared" si="13"/>
        <v>1</v>
      </c>
    </row>
    <row r="425" spans="1:6" x14ac:dyDescent="0.25">
      <c r="A425" s="4">
        <v>90063</v>
      </c>
      <c r="B425" s="5" t="s">
        <v>415</v>
      </c>
      <c r="C425" s="5" t="s">
        <v>386</v>
      </c>
      <c r="D425" t="str">
        <f t="array" ref="D425">MID(B425,1,MIN(IF(IFERROR(--MID(SUBSTITUTE(SUBSTITUTE(B425,".",),"-",1),ROW($1:$99),99),)&lt;0,ROW($1:$99),99))-1)</f>
        <v>Бампер 21103 передний (жесткий)  (некрашен.)</v>
      </c>
      <c r="E425" t="str">
        <f t="shared" si="12"/>
        <v>Бампер 21103 передний (жесткий) (некрашен.)</v>
      </c>
      <c r="F425" t="b">
        <f t="shared" si="13"/>
        <v>1</v>
      </c>
    </row>
    <row r="426" spans="1:6" x14ac:dyDescent="0.25">
      <c r="A426" s="4">
        <v>90064</v>
      </c>
      <c r="B426" s="5" t="s">
        <v>416</v>
      </c>
      <c r="C426" s="5" t="s">
        <v>386</v>
      </c>
      <c r="D426" t="str">
        <f t="array" ref="D426">MID(B426,1,MIN(IF(IFERROR(--MID(SUBSTITUTE(SUBSTITUTE(B426,".",),"-",1),ROW($1:$99),99),)&lt;0,ROW($1:$99),99))-1)</f>
        <v xml:space="preserve">Бампер 2111 задний </v>
      </c>
      <c r="E426" t="str">
        <f t="shared" si="12"/>
        <v>Бампер 2111 задний</v>
      </c>
      <c r="F426" t="b">
        <f t="shared" si="13"/>
        <v>1</v>
      </c>
    </row>
    <row r="427" spans="1:6" x14ac:dyDescent="0.25">
      <c r="A427" s="4">
        <v>42211</v>
      </c>
      <c r="B427" s="5" t="s">
        <v>417</v>
      </c>
      <c r="C427" s="5" t="s">
        <v>393</v>
      </c>
      <c r="D427" t="str">
        <f t="array" ref="D427">MID(B427,1,MIN(IF(IFERROR(--MID(SUBSTITUTE(SUBSTITUTE(B427,".",),"-",1),ROW($1:$99),99),)&lt;0,ROW($1:$99),99))-1)</f>
        <v xml:space="preserve">Бампер 2112 задний  </v>
      </c>
      <c r="E427" t="str">
        <f t="shared" si="12"/>
        <v>Бампер 2112 задний</v>
      </c>
      <c r="F427" t="b">
        <f t="shared" si="13"/>
        <v>1</v>
      </c>
    </row>
    <row r="428" spans="1:6" x14ac:dyDescent="0.25">
      <c r="A428" s="4">
        <v>86769</v>
      </c>
      <c r="B428" s="5" t="s">
        <v>418</v>
      </c>
      <c r="C428" s="5" t="s">
        <v>386</v>
      </c>
      <c r="D428" t="str">
        <f t="array" ref="D428">MID(B428,1,MIN(IF(IFERROR(--MID(SUBSTITUTE(SUBSTITUTE(B428,".",),"-",1),ROW($1:$99),99),)&lt;0,ROW($1:$99),99))-1)</f>
        <v>Бампер 2112 задний  (некрашен.)</v>
      </c>
      <c r="E428" t="str">
        <f t="shared" si="12"/>
        <v>Бампер 2112 задний (некрашен.)</v>
      </c>
      <c r="F428" t="b">
        <f t="shared" si="13"/>
        <v>1</v>
      </c>
    </row>
    <row r="429" spans="1:6" x14ac:dyDescent="0.25">
      <c r="A429" s="4">
        <v>47704</v>
      </c>
      <c r="B429" s="5" t="s">
        <v>419</v>
      </c>
      <c r="C429" s="5" t="s">
        <v>367</v>
      </c>
      <c r="D429" t="str">
        <f t="array" ref="D429">MID(B429,1,MIN(IF(IFERROR(--MID(SUBSTITUTE(SUBSTITUTE(B429,".",),"-",1),ROW($1:$99),99),)&lt;0,ROW($1:$99),99))-1)</f>
        <v>Бампер 2113 передний (без п/тум)</v>
      </c>
      <c r="E429" t="str">
        <f t="shared" si="12"/>
        <v>Бампер 2113 передний (без п/тум)</v>
      </c>
      <c r="F429" t="b">
        <f t="shared" si="13"/>
        <v>1</v>
      </c>
    </row>
    <row r="430" spans="1:6" x14ac:dyDescent="0.25">
      <c r="A430" s="4">
        <v>54685</v>
      </c>
      <c r="B430" s="5" t="s">
        <v>420</v>
      </c>
      <c r="C430" s="5" t="s">
        <v>386</v>
      </c>
      <c r="D430" t="str">
        <f t="array" ref="D430">MID(B430,1,MIN(IF(IFERROR(--MID(SUBSTITUTE(SUBSTITUTE(B430,".",),"-",1),ROW($1:$99),99),)&lt;0,ROW($1:$99),99))-1)</f>
        <v>Бампер 2113/2114 задний  (некрашен.)</v>
      </c>
      <c r="E430" t="str">
        <f t="shared" si="12"/>
        <v>Бампер 2113/2114 задний (некрашен.)</v>
      </c>
      <c r="F430" t="b">
        <f t="shared" si="13"/>
        <v>1</v>
      </c>
    </row>
    <row r="431" spans="1:6" x14ac:dyDescent="0.25">
      <c r="A431" s="4">
        <v>46331</v>
      </c>
      <c r="B431" s="5" t="s">
        <v>421</v>
      </c>
      <c r="C431" s="5" t="s">
        <v>386</v>
      </c>
      <c r="D431" t="str">
        <f t="array" ref="D431">MID(B431,1,MIN(IF(IFERROR(--MID(SUBSTITUTE(SUBSTITUTE(B431,".",),"-",1),ROW($1:$99),99),)&lt;0,ROW($1:$99),99))-1)</f>
        <v>Бампер 2113/2114 передний  полоса под п/тум.</v>
      </c>
      <c r="E431" t="str">
        <f t="shared" si="12"/>
        <v>Бампер 2113/2114 передний полоса под п/тум.</v>
      </c>
      <c r="F431" t="b">
        <f t="shared" si="13"/>
        <v>1</v>
      </c>
    </row>
    <row r="432" spans="1:6" x14ac:dyDescent="0.25">
      <c r="A432" s="4">
        <v>54683</v>
      </c>
      <c r="B432" s="5" t="s">
        <v>422</v>
      </c>
      <c r="C432" s="5" t="s">
        <v>386</v>
      </c>
      <c r="D432" t="str">
        <f t="array" ref="D432">MID(B432,1,MIN(IF(IFERROR(--MID(SUBSTITUTE(SUBSTITUTE(B432,".",),"-",1),ROW($1:$99),99),)&lt;0,ROW($1:$99),99))-1)</f>
        <v>Бампер 2113/2114 передний под п/тум  (некрашен.)</v>
      </c>
      <c r="E432" t="str">
        <f t="shared" si="12"/>
        <v>Бампер 2113/2114 передний под п/тум (некрашен.)</v>
      </c>
      <c r="F432" t="b">
        <f t="shared" si="13"/>
        <v>1</v>
      </c>
    </row>
    <row r="433" spans="1:6" x14ac:dyDescent="0.25">
      <c r="A433" s="4">
        <v>35738</v>
      </c>
      <c r="B433" s="5" t="s">
        <v>423</v>
      </c>
      <c r="C433" s="5" t="s">
        <v>367</v>
      </c>
      <c r="D433" t="str">
        <f t="array" ref="D433">MID(B433,1,MIN(IF(IFERROR(--MID(SUBSTITUTE(SUBSTITUTE(B433,".",),"-",1),ROW($1:$99),99),)&lt;0,ROW($1:$99),99))-1)</f>
        <v>Бампер 2115 задний (жесткий) н/о.</v>
      </c>
      <c r="E433" t="str">
        <f t="shared" si="12"/>
        <v>Бампер 2115 задний (жесткий) н/о.</v>
      </c>
      <c r="F433" t="b">
        <f t="shared" si="13"/>
        <v>1</v>
      </c>
    </row>
    <row r="434" spans="1:6" x14ac:dyDescent="0.25">
      <c r="A434" s="4">
        <v>82</v>
      </c>
      <c r="B434" s="5" t="s">
        <v>424</v>
      </c>
      <c r="C434" s="5" t="s">
        <v>367</v>
      </c>
      <c r="D434" t="str">
        <f t="array" ref="D434">MID(B434,1,MIN(IF(IFERROR(--MID(SUBSTITUTE(SUBSTITUTE(B434,".",),"-",1),ROW($1:$99),99),)&lt;0,ROW($1:$99),99))-1)</f>
        <v>Бампер 2121 задний в сборе</v>
      </c>
      <c r="E434" t="str">
        <f t="shared" si="12"/>
        <v>Бампер 2121 задний в сборе</v>
      </c>
      <c r="F434" t="b">
        <f t="shared" si="13"/>
        <v>1</v>
      </c>
    </row>
    <row r="435" spans="1:6" x14ac:dyDescent="0.25">
      <c r="A435" s="4">
        <v>51962</v>
      </c>
      <c r="B435" s="5" t="s">
        <v>425</v>
      </c>
      <c r="C435" s="5" t="s">
        <v>367</v>
      </c>
      <c r="D435" t="str">
        <f t="array" ref="D435">MID(B435,1,MIN(IF(IFERROR(--MID(SUBSTITUTE(SUBSTITUTE(B435,".",),"-",1),ROW($1:$99),99),)&lt;0,ROW($1:$99),99))-1)</f>
        <v>Бампер 2121 задний в сборе крашен.</v>
      </c>
      <c r="E435" t="str">
        <f t="shared" si="12"/>
        <v>Бампер 2121 задний в сборе крашен.</v>
      </c>
      <c r="F435" t="b">
        <f t="shared" si="13"/>
        <v>1</v>
      </c>
    </row>
    <row r="436" spans="1:6" x14ac:dyDescent="0.25">
      <c r="A436" s="4">
        <v>6074</v>
      </c>
      <c r="B436" s="5" t="s">
        <v>426</v>
      </c>
      <c r="C436" s="5" t="s">
        <v>367</v>
      </c>
      <c r="D436" t="str">
        <f t="array" ref="D436">MID(B436,1,MIN(IF(IFERROR(--MID(SUBSTITUTE(SUBSTITUTE(B436,".",),"-",1),ROW($1:$99),99),)&lt;0,ROW($1:$99),99))-1)</f>
        <v>Бампер 2121 передний в сборе</v>
      </c>
      <c r="E436" t="str">
        <f t="shared" si="12"/>
        <v>Бампер 2121 передний в сборе</v>
      </c>
      <c r="F436" t="b">
        <f t="shared" si="13"/>
        <v>1</v>
      </c>
    </row>
    <row r="437" spans="1:6" x14ac:dyDescent="0.25">
      <c r="A437" s="4">
        <v>52055</v>
      </c>
      <c r="B437" s="5" t="s">
        <v>427</v>
      </c>
      <c r="C437" s="5" t="s">
        <v>367</v>
      </c>
      <c r="D437" t="str">
        <f t="array" ref="D437">MID(B437,1,MIN(IF(IFERROR(--MID(SUBSTITUTE(SUBSTITUTE(B437,".",),"-",1),ROW($1:$99),99),)&lt;0,ROW($1:$99),99))-1)</f>
        <v>Бампер 2121 передний в сборе крашен.</v>
      </c>
      <c r="E437" t="str">
        <f t="shared" si="12"/>
        <v>Бампер 2121 передний в сборе крашен.</v>
      </c>
      <c r="F437" t="b">
        <f t="shared" si="13"/>
        <v>1</v>
      </c>
    </row>
    <row r="438" spans="1:6" x14ac:dyDescent="0.25">
      <c r="A438" s="4">
        <v>15880</v>
      </c>
      <c r="B438" s="5" t="s">
        <v>428</v>
      </c>
      <c r="C438" s="5" t="s">
        <v>367</v>
      </c>
      <c r="D438" t="str">
        <f t="array" ref="D438">MID(B438,1,MIN(IF(IFERROR(--MID(SUBSTITUTE(SUBSTITUTE(B438,".",),"-",1),ROW($1:$99),99),)&lt;0,ROW($1:$99),99))-1)</f>
        <v>Бампер 2123 задний</v>
      </c>
      <c r="E438" t="str">
        <f t="shared" si="12"/>
        <v>Бампер 2123 задний</v>
      </c>
      <c r="F438" t="b">
        <f t="shared" si="13"/>
        <v>1</v>
      </c>
    </row>
    <row r="439" spans="1:6" x14ac:dyDescent="0.25">
      <c r="A439" s="4">
        <v>52482</v>
      </c>
      <c r="B439" s="5" t="s">
        <v>429</v>
      </c>
      <c r="C439" s="5" t="s">
        <v>393</v>
      </c>
      <c r="D439" t="str">
        <f t="array" ref="D439">MID(B439,1,MIN(IF(IFERROR(--MID(SUBSTITUTE(SUBSTITUTE(B439,".",),"-",1),ROW($1:$99),99),)&lt;0,ROW($1:$99),99))-1)</f>
        <v xml:space="preserve">Бампер 2123 задний  </v>
      </c>
      <c r="E439" t="str">
        <f t="shared" si="12"/>
        <v>Бампер 2123 задний</v>
      </c>
      <c r="F439" t="b">
        <f t="shared" si="13"/>
        <v>1</v>
      </c>
    </row>
    <row r="440" spans="1:6" x14ac:dyDescent="0.25">
      <c r="A440" s="4">
        <v>86770</v>
      </c>
      <c r="B440" s="5" t="s">
        <v>430</v>
      </c>
      <c r="C440" s="5" t="s">
        <v>386</v>
      </c>
      <c r="D440" t="str">
        <f t="array" ref="D440">MID(B440,1,MIN(IF(IFERROR(--MID(SUBSTITUTE(SUBSTITUTE(B440,".",),"-",1),ROW($1:$99),99),)&lt;0,ROW($1:$99),99))-1)</f>
        <v>Бампер 2123 задний  (некрашен.)</v>
      </c>
      <c r="E440" t="str">
        <f t="shared" si="12"/>
        <v>Бампер 2123 задний (некрашен.)</v>
      </c>
      <c r="F440" t="b">
        <f t="shared" si="13"/>
        <v>1</v>
      </c>
    </row>
    <row r="441" spans="1:6" x14ac:dyDescent="0.25">
      <c r="A441" s="4">
        <v>57245</v>
      </c>
      <c r="B441" s="5" t="s">
        <v>431</v>
      </c>
      <c r="C441" s="5" t="s">
        <v>367</v>
      </c>
      <c r="D441" t="str">
        <f t="array" ref="D441">MID(B441,1,MIN(IF(IFERROR(--MID(SUBSTITUTE(SUBSTITUTE(B441,".",),"-",1),ROW($1:$99),99),)&lt;0,ROW($1:$99),99))-1)</f>
        <v>Бампер 2123 задний н/о (под покраску)</v>
      </c>
      <c r="E441" t="str">
        <f t="shared" si="12"/>
        <v>Бампер 2123 задний н/о (под покраску)</v>
      </c>
      <c r="F441" t="b">
        <f t="shared" si="13"/>
        <v>1</v>
      </c>
    </row>
    <row r="442" spans="1:6" x14ac:dyDescent="0.25">
      <c r="A442" s="4">
        <v>18990</v>
      </c>
      <c r="B442" s="5" t="s">
        <v>432</v>
      </c>
      <c r="C442" s="5" t="s">
        <v>367</v>
      </c>
      <c r="D442" t="str">
        <f t="array" ref="D442">MID(B442,1,MIN(IF(IFERROR(--MID(SUBSTITUTE(SUBSTITUTE(B442,".",),"-",1),ROW($1:$99),99),)&lt;0,ROW($1:$99),99))-1)</f>
        <v>Бампер 2123 передний</v>
      </c>
      <c r="E442" t="str">
        <f t="shared" si="12"/>
        <v>Бампер 2123 передний</v>
      </c>
      <c r="F442" t="b">
        <f t="shared" si="13"/>
        <v>1</v>
      </c>
    </row>
    <row r="443" spans="1:6" x14ac:dyDescent="0.25">
      <c r="A443" s="4">
        <v>86776</v>
      </c>
      <c r="B443" s="5" t="s">
        <v>433</v>
      </c>
      <c r="C443" s="5" t="s">
        <v>386</v>
      </c>
      <c r="D443" t="str">
        <f t="array" ref="D443">MID(B443,1,MIN(IF(IFERROR(--MID(SUBSTITUTE(SUBSTITUTE(B443,".",),"-",1),ROW($1:$99),99),)&lt;0,ROW($1:$99),99))-1)</f>
        <v>Бампер 2123 передний  (некрашен.)</v>
      </c>
      <c r="E443" t="str">
        <f t="shared" si="12"/>
        <v>Бампер 2123 передний (некрашен.)</v>
      </c>
      <c r="F443" t="b">
        <f t="shared" si="13"/>
        <v>1</v>
      </c>
    </row>
    <row r="444" spans="1:6" x14ac:dyDescent="0.25">
      <c r="A444" s="4">
        <v>52481</v>
      </c>
      <c r="B444" s="5" t="s">
        <v>434</v>
      </c>
      <c r="C444" s="5" t="s">
        <v>393</v>
      </c>
      <c r="D444" t="str">
        <f t="array" ref="D444">MID(B444,1,MIN(IF(IFERROR(--MID(SUBSTITUTE(SUBSTITUTE(B444,".",),"-",1),ROW($1:$99),99),)&lt;0,ROW($1:$99),99))-1)</f>
        <v xml:space="preserve">Бампер 2123 передний </v>
      </c>
      <c r="E444" t="str">
        <f t="shared" si="12"/>
        <v>Бампер 2123 передний</v>
      </c>
      <c r="F444" t="b">
        <f t="shared" si="13"/>
        <v>1</v>
      </c>
    </row>
    <row r="445" spans="1:6" x14ac:dyDescent="0.25">
      <c r="A445" s="4">
        <v>57246</v>
      </c>
      <c r="B445" s="5" t="s">
        <v>435</v>
      </c>
      <c r="C445" s="5" t="s">
        <v>367</v>
      </c>
      <c r="D445" t="str">
        <f t="array" ref="D445">MID(B445,1,MIN(IF(IFERROR(--MID(SUBSTITUTE(SUBSTITUTE(B445,".",),"-",1),ROW($1:$99),99),)&lt;0,ROW($1:$99),99))-1)</f>
        <v>Бампер 2123 передний н/о (под покраску)</v>
      </c>
      <c r="E445" t="str">
        <f t="shared" si="12"/>
        <v>Бампер 2123 передний н/о (под покраску)</v>
      </c>
      <c r="F445" t="b">
        <f t="shared" si="13"/>
        <v>1</v>
      </c>
    </row>
    <row r="446" spans="1:6" x14ac:dyDescent="0.25">
      <c r="A446" s="4">
        <v>54892</v>
      </c>
      <c r="B446" s="5" t="s">
        <v>436</v>
      </c>
      <c r="C446" s="5" t="s">
        <v>393</v>
      </c>
      <c r="D446" t="str">
        <f t="array" ref="D446">MID(B446,1,MIN(IF(IFERROR(--MID(SUBSTITUTE(SUBSTITUTE(B446,".",),"-",1),ROW($1:$99),99),)&lt;0,ROW($1:$99),99))-1)</f>
        <v xml:space="preserve">Бампер 2170 задний </v>
      </c>
      <c r="E446" t="str">
        <f t="shared" si="12"/>
        <v>Бампер 2170 задний</v>
      </c>
      <c r="F446" t="b">
        <f t="shared" si="13"/>
        <v>1</v>
      </c>
    </row>
    <row r="447" spans="1:6" x14ac:dyDescent="0.25">
      <c r="A447" s="4">
        <v>49720</v>
      </c>
      <c r="B447" s="5" t="s">
        <v>437</v>
      </c>
      <c r="C447" s="5" t="s">
        <v>367</v>
      </c>
      <c r="D447" t="str">
        <f t="array" ref="D447">MID(B447,1,MIN(IF(IFERROR(--MID(SUBSTITUTE(SUBSTITUTE(B447,".",),"-",1),ROW($1:$99),99),)&lt;0,ROW($1:$99),99))-1)</f>
        <v>Бампер 2170 передний</v>
      </c>
      <c r="E447" t="str">
        <f t="shared" si="12"/>
        <v>Бампер 2170 передний</v>
      </c>
      <c r="F447" t="b">
        <f t="shared" si="13"/>
        <v>1</v>
      </c>
    </row>
    <row r="448" spans="1:6" x14ac:dyDescent="0.25">
      <c r="A448" s="4">
        <v>86775</v>
      </c>
      <c r="B448" s="5" t="s">
        <v>438</v>
      </c>
      <c r="C448" s="5" t="s">
        <v>386</v>
      </c>
      <c r="D448" t="str">
        <f t="array" ref="D448">MID(B448,1,MIN(IF(IFERROR(--MID(SUBSTITUTE(SUBSTITUTE(B448,".",),"-",1),ROW($1:$99),99),)&lt;0,ROW($1:$99),99))-1)</f>
        <v>Бампер 2170 передний  (некрашен.)</v>
      </c>
      <c r="E448" t="str">
        <f t="shared" si="12"/>
        <v>Бампер 2170 передний (некрашен.)</v>
      </c>
      <c r="F448" t="b">
        <f t="shared" si="13"/>
        <v>1</v>
      </c>
    </row>
    <row r="449" spans="1:6" x14ac:dyDescent="0.25">
      <c r="A449" s="4">
        <v>54891</v>
      </c>
      <c r="B449" s="5" t="s">
        <v>439</v>
      </c>
      <c r="C449" s="5" t="s">
        <v>393</v>
      </c>
      <c r="D449" t="str">
        <f t="array" ref="D449">MID(B449,1,MIN(IF(IFERROR(--MID(SUBSTITUTE(SUBSTITUTE(B449,".",),"-",1),ROW($1:$99),99),)&lt;0,ROW($1:$99),99))-1)</f>
        <v xml:space="preserve">Бампер 2170 передний </v>
      </c>
      <c r="E449" t="str">
        <f t="shared" si="12"/>
        <v>Бампер 2170 передний</v>
      </c>
      <c r="F449" t="b">
        <f t="shared" si="13"/>
        <v>1</v>
      </c>
    </row>
    <row r="450" spans="1:6" x14ac:dyDescent="0.25">
      <c r="A450" s="4">
        <v>70469</v>
      </c>
      <c r="B450" s="5" t="s">
        <v>440</v>
      </c>
      <c r="C450" s="5" t="s">
        <v>367</v>
      </c>
      <c r="D450" t="str">
        <f t="array" ref="D450">MID(B450,1,MIN(IF(IFERROR(--MID(SUBSTITUTE(SUBSTITUTE(B450,".",),"-",1),ROW($1:$99),99),)&lt;0,ROW($1:$99),99))-1)</f>
        <v>Бампер 21704 передний в сборе (решетка радиатора, решетка бампера,швелер) н/о</v>
      </c>
      <c r="E450" t="str">
        <f t="shared" si="12"/>
        <v>Бампер 21704 передний в сборе (решетка радиатора, решетка бампера,швелер) н/о</v>
      </c>
      <c r="F450" t="b">
        <f t="shared" si="13"/>
        <v>1</v>
      </c>
    </row>
    <row r="451" spans="1:6" x14ac:dyDescent="0.25">
      <c r="A451" s="4">
        <v>65098</v>
      </c>
      <c r="B451" s="5" t="s">
        <v>441</v>
      </c>
      <c r="C451" s="5" t="s">
        <v>386</v>
      </c>
      <c r="D451" t="str">
        <f t="array" ref="D451">MID(B451,1,MIN(IF(IFERROR(--MID(SUBSTITUTE(SUBSTITUTE(B451,".",),"-",1),ROW($1:$99),99),)&lt;0,ROW($1:$99),99))-1)</f>
        <v>Бампер 2172 задний  (некрашен.)</v>
      </c>
      <c r="E451" t="str">
        <f t="shared" si="12"/>
        <v>Бампер 2172 задний (некрашен.)</v>
      </c>
      <c r="F451" t="b">
        <f t="shared" si="13"/>
        <v>1</v>
      </c>
    </row>
    <row r="452" spans="1:6" x14ac:dyDescent="0.25">
      <c r="A452" s="4">
        <v>73415</v>
      </c>
      <c r="B452" s="5" t="s">
        <v>442</v>
      </c>
      <c r="C452" s="5" t="s">
        <v>4</v>
      </c>
      <c r="D452" t="str">
        <f t="array" ref="D452">MID(B452,1,MIN(IF(IFERROR(--MID(SUBSTITUTE(SUBSTITUTE(B452,".",),"-",1),ROW($1:$99),99),)&lt;0,ROW($1:$99),99))-1)</f>
        <v>Бампер 2190 задний  (под покраску)</v>
      </c>
      <c r="E452" t="str">
        <f t="shared" si="12"/>
        <v>Бампер 2190 задний (под покраску)</v>
      </c>
      <c r="F452" t="b">
        <f t="shared" si="13"/>
        <v>1</v>
      </c>
    </row>
    <row r="453" spans="1:6" x14ac:dyDescent="0.25">
      <c r="A453" s="4">
        <v>75594</v>
      </c>
      <c r="B453" s="5" t="s">
        <v>443</v>
      </c>
      <c r="C453" s="5" t="s">
        <v>4</v>
      </c>
      <c r="D453" t="str">
        <f t="array" ref="D453">MID(B453,1,MIN(IF(IFERROR(--MID(SUBSTITUTE(SUBSTITUTE(B453,".",),"-",1),ROW($1:$99),99),)&lt;0,ROW($1:$99),99))-1)</f>
        <v>Бампер 2190 задний  (шагрень)</v>
      </c>
      <c r="E453" t="str">
        <f t="shared" ref="E453:E516" si="14">TRIM(LEFTB(IF(IFERROR(--RIGHTB(SUBSTITUTE(SUBSTITUTE(TRIM(B453)," ",REPT(" ",15)),".",","),15)&lt;0,),SUBSTITUTE(B453," ",REPT(" ",742),LEN(B453)-LEN(SUBSTITUTE(TRIM(B453)," ",))),B453),742))</f>
        <v>Бампер 2190 задний (шагрень)</v>
      </c>
      <c r="F453" t="b">
        <f t="shared" ref="F453:F516" si="15">E453=TRIM(D453)</f>
        <v>1</v>
      </c>
    </row>
    <row r="454" spans="1:6" x14ac:dyDescent="0.25">
      <c r="A454" s="4">
        <v>74123</v>
      </c>
      <c r="B454" s="5" t="s">
        <v>444</v>
      </c>
      <c r="C454" s="5" t="s">
        <v>4</v>
      </c>
      <c r="D454" t="str">
        <f t="array" ref="D454">MID(B454,1,MIN(IF(IFERROR(--MID(SUBSTITUTE(SUBSTITUTE(B454,".",),"-",1),ROW($1:$99),99),)&lt;0,ROW($1:$99),99))-1)</f>
        <v>Бампер 2190 передний  (под покраску)</v>
      </c>
      <c r="E454" t="str">
        <f t="shared" si="14"/>
        <v>Бампер 2190 передний (под покраску)</v>
      </c>
      <c r="F454" t="b">
        <f t="shared" si="15"/>
        <v>1</v>
      </c>
    </row>
    <row r="455" spans="1:6" x14ac:dyDescent="0.25">
      <c r="A455" s="4">
        <v>82750</v>
      </c>
      <c r="B455" s="5" t="s">
        <v>445</v>
      </c>
      <c r="C455" s="5" t="s">
        <v>4</v>
      </c>
      <c r="D455" t="str">
        <f t="array" ref="D455">MID(B455,1,MIN(IF(IFERROR(--MID(SUBSTITUTE(SUBSTITUTE(B455,".",),"-",1),ROW($1:$99),99),)&lt;0,ROW($1:$99),99))-1)</f>
        <v>Бампер 2190 передний  (шагрень)</v>
      </c>
      <c r="E455" t="str">
        <f t="shared" si="14"/>
        <v>Бампер 2190 передний (шагрень)</v>
      </c>
      <c r="F455" t="b">
        <f t="shared" si="15"/>
        <v>1</v>
      </c>
    </row>
    <row r="456" spans="1:6" x14ac:dyDescent="0.25">
      <c r="A456" s="6">
        <v>209093</v>
      </c>
      <c r="B456" s="5" t="s">
        <v>446</v>
      </c>
      <c r="C456" s="5" t="s">
        <v>367</v>
      </c>
      <c r="D456" t="str">
        <f t="array" ref="D456">MID(B456,1,MIN(IF(IFERROR(--MID(SUBSTITUTE(SUBSTITUTE(B456,".",),"-",1),ROW($1:$99),99),)&lt;0,ROW($1:$99),99))-1)</f>
        <v>Бампер 21920 (Калина 2) передний (некрашен.)</v>
      </c>
      <c r="E456" t="str">
        <f t="shared" si="14"/>
        <v>Бампер 21920 (Калина 2) передний (некрашен.)</v>
      </c>
      <c r="F456" t="b">
        <f t="shared" si="15"/>
        <v>1</v>
      </c>
    </row>
    <row r="457" spans="1:6" x14ac:dyDescent="0.25">
      <c r="A457" s="4">
        <v>61908</v>
      </c>
      <c r="B457" s="5" t="s">
        <v>447</v>
      </c>
      <c r="C457" s="5" t="s">
        <v>367</v>
      </c>
      <c r="D457" t="str">
        <f t="array" ref="D457">MID(B457,1,MIN(IF(IFERROR(--MID(SUBSTITUTE(SUBSTITUTE(B457,".",),"-",1),ROW($1:$99),99),)&lt;0,ROW($1:$99),99))-1)</f>
        <v>Бар подлокотник 2170 (центральный в сборе)</v>
      </c>
      <c r="E457" t="str">
        <f t="shared" si="14"/>
        <v>Бар подлокотник 2170 (центральный в сборе)</v>
      </c>
      <c r="F457" t="b">
        <f t="shared" si="15"/>
        <v>1</v>
      </c>
    </row>
    <row r="458" spans="1:6" x14ac:dyDescent="0.25">
      <c r="A458" s="4">
        <v>37326</v>
      </c>
      <c r="B458" s="5" t="s">
        <v>448</v>
      </c>
      <c r="C458" s="5" t="s">
        <v>4</v>
      </c>
      <c r="D458" t="str">
        <f t="array" ref="D458">MID(B458,1,MIN(IF(IFERROR(--MID(SUBSTITUTE(SUBSTITUTE(B458,".",),"-",1),ROW($1:$99),99),)&lt;0,ROW($1:$99),99))-1)</f>
        <v>Барабан тормозной 2101  LADA</v>
      </c>
      <c r="E458" t="str">
        <f t="shared" si="14"/>
        <v>Барабан тормозной 2101 LADA</v>
      </c>
      <c r="F458" t="b">
        <f t="shared" si="15"/>
        <v>1</v>
      </c>
    </row>
    <row r="459" spans="1:6" x14ac:dyDescent="0.25">
      <c r="A459" s="4">
        <v>82063</v>
      </c>
      <c r="B459" s="5" t="s">
        <v>449</v>
      </c>
      <c r="C459" s="5" t="s">
        <v>450</v>
      </c>
      <c r="D459" t="str">
        <f t="array" ref="D459">MID(B459,1,MIN(IF(IFERROR(--MID(SUBSTITUTE(SUBSTITUTE(B459,".",),"-",1),ROW($1:$99),99),)&lt;0,ROW($1:$99),99))-1)</f>
        <v xml:space="preserve">Барабан тормозной 2101 </v>
      </c>
      <c r="E459" t="str">
        <f t="shared" si="14"/>
        <v>Барабан тормозной 2101</v>
      </c>
      <c r="F459" t="b">
        <f t="shared" si="15"/>
        <v>1</v>
      </c>
    </row>
    <row r="460" spans="1:6" x14ac:dyDescent="0.25">
      <c r="A460" s="4">
        <v>88</v>
      </c>
      <c r="B460" s="5" t="s">
        <v>451</v>
      </c>
      <c r="C460" s="5" t="s">
        <v>9</v>
      </c>
      <c r="D460" t="str">
        <f t="array" ref="D460">MID(B460,1,MIN(IF(IFERROR(--MID(SUBSTITUTE(SUBSTITUTE(B460,".",),"-",1),ROW($1:$99),99),)&lt;0,ROW($1:$99),99))-1)</f>
        <v>Барабан тормозной 2108</v>
      </c>
      <c r="E460" t="str">
        <f t="shared" si="14"/>
        <v>Барабан тормозной 2108</v>
      </c>
      <c r="F460" t="b">
        <f t="shared" si="15"/>
        <v>1</v>
      </c>
    </row>
    <row r="461" spans="1:6" x14ac:dyDescent="0.25">
      <c r="A461" s="4">
        <v>36839</v>
      </c>
      <c r="B461" s="5" t="s">
        <v>452</v>
      </c>
      <c r="C461" s="5" t="s">
        <v>4</v>
      </c>
      <c r="D461" t="str">
        <f t="array" ref="D461">MID(B461,1,MIN(IF(IFERROR(--MID(SUBSTITUTE(SUBSTITUTE(B461,".",),"-",1),ROW($1:$99),99),)&lt;0,ROW($1:$99),99))-1)</f>
        <v>Барабан тормозной 2108   LADA</v>
      </c>
      <c r="E461" t="str">
        <f t="shared" si="14"/>
        <v>Барабан тормозной 2108 LADA</v>
      </c>
      <c r="F461" t="b">
        <f t="shared" si="15"/>
        <v>1</v>
      </c>
    </row>
    <row r="462" spans="1:6" x14ac:dyDescent="0.25">
      <c r="A462" s="4">
        <v>49623</v>
      </c>
      <c r="B462" s="5" t="s">
        <v>453</v>
      </c>
      <c r="C462" s="5" t="s">
        <v>450</v>
      </c>
      <c r="D462" t="str">
        <f t="array" ref="D462">MID(B462,1,MIN(IF(IFERROR(--MID(SUBSTITUTE(SUBSTITUTE(B462,".",),"-",1),ROW($1:$99),99),)&lt;0,ROW($1:$99),99))-1)</f>
        <v>Барабан тормозной 2108  (чугун.) (Евро)</v>
      </c>
      <c r="E462" t="str">
        <f t="shared" si="14"/>
        <v>Барабан тормозной 2108 (чугун.) (Евро)</v>
      </c>
      <c r="F462" t="b">
        <f t="shared" si="15"/>
        <v>1</v>
      </c>
    </row>
    <row r="463" spans="1:6" x14ac:dyDescent="0.25">
      <c r="A463" s="4">
        <v>37202</v>
      </c>
      <c r="B463" s="5" t="s">
        <v>454</v>
      </c>
      <c r="C463" s="5" t="s">
        <v>4</v>
      </c>
      <c r="D463" t="str">
        <f t="array" ref="D463">MID(B463,1,MIN(IF(IFERROR(--MID(SUBSTITUTE(SUBSTITUTE(B463,".",),"-",1),ROW($1:$99),99),)&lt;0,ROW($1:$99),99))-1)</f>
        <v>Барабан тормозной 2121  LADA</v>
      </c>
      <c r="E463" t="str">
        <f t="shared" si="14"/>
        <v>Барабан тормозной 2121 LADA</v>
      </c>
      <c r="F463" t="b">
        <f t="shared" si="15"/>
        <v>1</v>
      </c>
    </row>
    <row r="464" spans="1:6" x14ac:dyDescent="0.25">
      <c r="A464" s="4">
        <v>48556</v>
      </c>
      <c r="B464" s="5" t="s">
        <v>455</v>
      </c>
      <c r="C464" s="5" t="s">
        <v>456</v>
      </c>
      <c r="D464" t="str">
        <f t="array" ref="D464">MID(B464,1,MIN(IF(IFERROR(--MID(SUBSTITUTE(SUBSTITUTE(B464,".",),"-",1),ROW($1:$99),99),)&lt;0,ROW($1:$99),99))-1)</f>
        <v>Бархотка 1118/2190  внутренняя</v>
      </c>
      <c r="E464" t="str">
        <f t="shared" si="14"/>
        <v>Бархотка 1118/2190 внутренняя</v>
      </c>
      <c r="F464" t="b">
        <f t="shared" si="15"/>
        <v>1</v>
      </c>
    </row>
    <row r="465" spans="1:6" x14ac:dyDescent="0.25">
      <c r="A465" s="4">
        <v>53665</v>
      </c>
      <c r="B465" s="5" t="s">
        <v>457</v>
      </c>
      <c r="C465" s="5" t="s">
        <v>456</v>
      </c>
      <c r="D465" t="str">
        <f t="array" ref="D465">MID(B465,1,MIN(IF(IFERROR(--MID(SUBSTITUTE(SUBSTITUTE(B465,".",),"-",1),ROW($1:$99),99),)&lt;0,ROW($1:$99),99))-1)</f>
        <v>Бархотка 1118/2190  наружная</v>
      </c>
      <c r="E465" t="str">
        <f t="shared" si="14"/>
        <v>Бархотка 1118/2190 наружная</v>
      </c>
      <c r="F465" t="b">
        <f t="shared" si="15"/>
        <v>1</v>
      </c>
    </row>
    <row r="466" spans="1:6" x14ac:dyDescent="0.25">
      <c r="A466" s="4">
        <v>51494</v>
      </c>
      <c r="B466" s="5" t="s">
        <v>458</v>
      </c>
      <c r="C466" s="5" t="s">
        <v>459</v>
      </c>
      <c r="D466" t="str">
        <f t="array" ref="D466">MID(B466,1,MIN(IF(IFERROR(--MID(SUBSTITUTE(SUBSTITUTE(B466,".",),"-",1),ROW($1:$99),99),)&lt;0,ROW($1:$99),99))-1)</f>
        <v xml:space="preserve">Бархотка 1118/2190 (верхняя) </v>
      </c>
      <c r="E466" t="str">
        <f t="shared" si="14"/>
        <v>Бархотка 1118/2190 (верхняя)</v>
      </c>
      <c r="F466" t="b">
        <f t="shared" si="15"/>
        <v>1</v>
      </c>
    </row>
    <row r="467" spans="1:6" x14ac:dyDescent="0.25">
      <c r="A467" s="4">
        <v>6410</v>
      </c>
      <c r="B467" s="5" t="s">
        <v>460</v>
      </c>
      <c r="C467" s="5" t="s">
        <v>459</v>
      </c>
      <c r="D467" t="str">
        <f t="array" ref="D467">MID(B467,1,MIN(IF(IFERROR(--MID(SUBSTITUTE(SUBSTITUTE(B467,".",),"-",1),ROW($1:$99),99),)&lt;0,ROW($1:$99),99))-1)</f>
        <v xml:space="preserve">Бархотка 2105 </v>
      </c>
      <c r="E467" t="str">
        <f t="shared" si="14"/>
        <v>Бархотка 2105</v>
      </c>
      <c r="F467" t="b">
        <f t="shared" si="15"/>
        <v>1</v>
      </c>
    </row>
    <row r="468" spans="1:6" x14ac:dyDescent="0.25">
      <c r="A468" s="4">
        <v>49603</v>
      </c>
      <c r="B468" s="5" t="s">
        <v>461</v>
      </c>
      <c r="C468" s="5" t="s">
        <v>459</v>
      </c>
      <c r="D468" t="str">
        <f t="array" ref="D468">MID(B468,1,MIN(IF(IFERROR(--MID(SUBSTITUTE(SUBSTITUTE(B468,".",),"-",1),ROW($1:$99),99),)&lt;0,ROW($1:$99),99))-1)</f>
        <v xml:space="preserve">Бархотка 2105 (нижняя) </v>
      </c>
      <c r="E468" t="str">
        <f t="shared" si="14"/>
        <v>Бархотка 2105 (нижняя)</v>
      </c>
      <c r="F468" t="b">
        <f t="shared" si="15"/>
        <v>1</v>
      </c>
    </row>
    <row r="469" spans="1:6" x14ac:dyDescent="0.25">
      <c r="A469" s="4">
        <v>50785</v>
      </c>
      <c r="B469" s="5" t="s">
        <v>462</v>
      </c>
      <c r="C469" s="5" t="s">
        <v>459</v>
      </c>
      <c r="D469" t="str">
        <f t="array" ref="D469">MID(B469,1,MIN(IF(IFERROR(--MID(SUBSTITUTE(SUBSTITUTE(B469,".",),"-",1),ROW($1:$99),99),)&lt;0,ROW($1:$99),99))-1)</f>
        <v xml:space="preserve">Бархотка 2105/07 (верхняя) </v>
      </c>
      <c r="E469" t="str">
        <f t="shared" si="14"/>
        <v>Бархотка 2105/07 (верхняя)</v>
      </c>
      <c r="F469" t="b">
        <f t="shared" si="15"/>
        <v>1</v>
      </c>
    </row>
    <row r="470" spans="1:6" x14ac:dyDescent="0.25">
      <c r="A470" s="4">
        <v>3641</v>
      </c>
      <c r="B470" s="5" t="s">
        <v>463</v>
      </c>
      <c r="C470" s="5" t="s">
        <v>459</v>
      </c>
      <c r="D470" t="str">
        <f t="array" ref="D470">MID(B470,1,MIN(IF(IFERROR(--MID(SUBSTITUTE(SUBSTITUTE(B470,".",),"-",1),ROW($1:$99),99),)&lt;0,ROW($1:$99),99))-1)</f>
        <v xml:space="preserve">Бархотка 2106 </v>
      </c>
      <c r="E470" t="str">
        <f t="shared" si="14"/>
        <v>Бархотка 2106</v>
      </c>
      <c r="F470" t="b">
        <f t="shared" si="15"/>
        <v>1</v>
      </c>
    </row>
    <row r="471" spans="1:6" x14ac:dyDescent="0.25">
      <c r="A471" s="4">
        <v>3648</v>
      </c>
      <c r="B471" s="5" t="s">
        <v>464</v>
      </c>
      <c r="C471" s="5" t="s">
        <v>459</v>
      </c>
      <c r="D471" t="str">
        <f t="array" ref="D471">MID(B471,1,MIN(IF(IFERROR(--MID(SUBSTITUTE(SUBSTITUTE(B471,".",),"-",1),ROW($1:$99),99),)&lt;0,ROW($1:$99),99))-1)</f>
        <v xml:space="preserve">Бархотка 2108 </v>
      </c>
      <c r="E471" t="str">
        <f t="shared" si="14"/>
        <v>Бархотка 2108</v>
      </c>
      <c r="F471" t="b">
        <f t="shared" si="15"/>
        <v>1</v>
      </c>
    </row>
    <row r="472" spans="1:6" x14ac:dyDescent="0.25">
      <c r="A472" s="4">
        <v>13512</v>
      </c>
      <c r="B472" s="5" t="s">
        <v>465</v>
      </c>
      <c r="C472" s="5" t="s">
        <v>459</v>
      </c>
      <c r="D472" t="str">
        <f t="array" ref="D472">MID(B472,1,MIN(IF(IFERROR(--MID(SUBSTITUTE(SUBSTITUTE(B472,".",),"-",1),ROW($1:$99),99),)&lt;0,ROW($1:$99),99))-1)</f>
        <v>Бархотка 2108 (верхняя) (2шт)</v>
      </c>
      <c r="E472" t="str">
        <f t="shared" si="14"/>
        <v>Бархотка 2108 (верхняя) (2шт)</v>
      </c>
      <c r="F472" t="b">
        <f t="shared" si="15"/>
        <v>1</v>
      </c>
    </row>
    <row r="473" spans="1:6" x14ac:dyDescent="0.25">
      <c r="A473" s="4">
        <v>33769</v>
      </c>
      <c r="B473" s="5" t="s">
        <v>466</v>
      </c>
      <c r="C473" s="5" t="s">
        <v>459</v>
      </c>
      <c r="D473" t="str">
        <f t="array" ref="D473">MID(B473,1,MIN(IF(IFERROR(--MID(SUBSTITUTE(SUBSTITUTE(B473,".",),"-",1),ROW($1:$99),99),)&lt;0,ROW($1:$99),99))-1)</f>
        <v xml:space="preserve">Бархотка 2108 (широкая) </v>
      </c>
      <c r="E473" t="str">
        <f t="shared" si="14"/>
        <v>Бархотка 2108 (широкая)</v>
      </c>
      <c r="F473" t="b">
        <f t="shared" si="15"/>
        <v>1</v>
      </c>
    </row>
    <row r="474" spans="1:6" x14ac:dyDescent="0.25">
      <c r="A474" s="4">
        <v>3649</v>
      </c>
      <c r="B474" s="5" t="s">
        <v>467</v>
      </c>
      <c r="C474" s="5" t="s">
        <v>459</v>
      </c>
      <c r="D474" t="str">
        <f t="array" ref="D474">MID(B474,1,MIN(IF(IFERROR(--MID(SUBSTITUTE(SUBSTITUTE(B474,".",),"-",1),ROW($1:$99),99),)&lt;0,ROW($1:$99),99))-1)</f>
        <v xml:space="preserve">Бархотка 2109 </v>
      </c>
      <c r="E474" t="str">
        <f t="shared" si="14"/>
        <v>Бархотка 2109</v>
      </c>
      <c r="F474" t="b">
        <f t="shared" si="15"/>
        <v>1</v>
      </c>
    </row>
    <row r="475" spans="1:6" x14ac:dyDescent="0.25">
      <c r="A475" s="4">
        <v>13513</v>
      </c>
      <c r="B475" s="5" t="s">
        <v>468</v>
      </c>
      <c r="C475" s="5" t="s">
        <v>459</v>
      </c>
      <c r="D475" t="str">
        <f t="array" ref="D475">MID(B475,1,MIN(IF(IFERROR(--MID(SUBSTITUTE(SUBSTITUTE(B475,".",),"-",1),ROW($1:$99),99),)&lt;0,ROW($1:$99),99))-1)</f>
        <v xml:space="preserve">Бархотка 2109 (верхняя) </v>
      </c>
      <c r="E475" t="str">
        <f t="shared" si="14"/>
        <v>Бархотка 2109 (верхняя)</v>
      </c>
      <c r="F475" t="b">
        <f t="shared" si="15"/>
        <v>1</v>
      </c>
    </row>
    <row r="476" spans="1:6" x14ac:dyDescent="0.25">
      <c r="A476" s="4">
        <v>60052</v>
      </c>
      <c r="B476" s="5" t="s">
        <v>469</v>
      </c>
      <c r="C476" s="5" t="s">
        <v>459</v>
      </c>
      <c r="D476" t="str">
        <f t="array" ref="D476">MID(B476,1,MIN(IF(IFERROR(--MID(SUBSTITUTE(SUBSTITUTE(B476,".",),"-",1),ROW($1:$99),99),)&lt;0,ROW($1:$99),99))-1)</f>
        <v xml:space="preserve">Бархотка 2109 (широкая) </v>
      </c>
      <c r="E476" t="str">
        <f t="shared" si="14"/>
        <v>Бархотка 2109 (широкая)</v>
      </c>
      <c r="F476" t="b">
        <f t="shared" si="15"/>
        <v>1</v>
      </c>
    </row>
    <row r="477" spans="1:6" x14ac:dyDescent="0.25">
      <c r="A477" s="4">
        <v>44557</v>
      </c>
      <c r="B477" s="5" t="s">
        <v>470</v>
      </c>
      <c r="C477" s="5" t="s">
        <v>459</v>
      </c>
      <c r="D477" t="str">
        <f t="array" ref="D477">MID(B477,1,MIN(IF(IFERROR(--MID(SUBSTITUTE(SUBSTITUTE(B477,".",),"-",1),ROW($1:$99),99),)&lt;0,ROW($1:$99),99))-1)</f>
        <v xml:space="preserve">Бархотка 2109 верхняя (передняя) (2шт) </v>
      </c>
      <c r="E477" t="str">
        <f t="shared" si="14"/>
        <v>Бархотка 2109 верхняя (передняя) (2шт)</v>
      </c>
      <c r="F477" t="b">
        <f t="shared" si="15"/>
        <v>1</v>
      </c>
    </row>
    <row r="478" spans="1:6" x14ac:dyDescent="0.25">
      <c r="A478" s="4">
        <v>37062</v>
      </c>
      <c r="B478" s="5" t="s">
        <v>471</v>
      </c>
      <c r="C478" s="5" t="s">
        <v>459</v>
      </c>
      <c r="D478" t="str">
        <f t="array" ref="D478">MID(B478,1,MIN(IF(IFERROR(--MID(SUBSTITUTE(SUBSTITUTE(B478,".",),"-",1),ROW($1:$99),99),)&lt;0,ROW($1:$99),99))-1)</f>
        <v xml:space="preserve">Бархотка 2110 (верхняя) </v>
      </c>
      <c r="E478" t="str">
        <f t="shared" si="14"/>
        <v>Бархотка 2110 (верхняя)</v>
      </c>
      <c r="F478" t="b">
        <f t="shared" si="15"/>
        <v>1</v>
      </c>
    </row>
    <row r="479" spans="1:6" x14ac:dyDescent="0.25">
      <c r="A479" s="4">
        <v>6947</v>
      </c>
      <c r="B479" s="5" t="s">
        <v>472</v>
      </c>
      <c r="C479" s="5" t="s">
        <v>459</v>
      </c>
      <c r="D479" t="str">
        <f t="array" ref="D479">MID(B479,1,MIN(IF(IFERROR(--MID(SUBSTITUTE(SUBSTITUTE(B479,".",),"-",1),ROW($1:$99),99),)&lt;0,ROW($1:$99),99))-1)</f>
        <v xml:space="preserve">Бархотка 2110 внутренняя </v>
      </c>
      <c r="E479" t="str">
        <f t="shared" si="14"/>
        <v>Бархотка 2110 внутренняя</v>
      </c>
      <c r="F479" t="b">
        <f t="shared" si="15"/>
        <v>1</v>
      </c>
    </row>
    <row r="480" spans="1:6" x14ac:dyDescent="0.25">
      <c r="A480" s="4">
        <v>48499</v>
      </c>
      <c r="B480" s="5" t="s">
        <v>473</v>
      </c>
      <c r="C480" s="5" t="s">
        <v>459</v>
      </c>
      <c r="D480" t="str">
        <f t="array" ref="D480">MID(B480,1,MIN(IF(IFERROR(--MID(SUBSTITUTE(SUBSTITUTE(B480,".",),"-",1),ROW($1:$99),99),)&lt;0,ROW($1:$99),99))-1)</f>
        <v xml:space="preserve">Бархотка 2110 внутренняя (передняя) (2шт) </v>
      </c>
      <c r="E480" t="str">
        <f t="shared" si="14"/>
        <v>Бархотка 2110 внутренняя (передняя) (2шт)</v>
      </c>
      <c r="F480" t="b">
        <f t="shared" si="15"/>
        <v>1</v>
      </c>
    </row>
    <row r="481" spans="1:6" x14ac:dyDescent="0.25">
      <c r="A481" s="4">
        <v>14231</v>
      </c>
      <c r="B481" s="5" t="s">
        <v>474</v>
      </c>
      <c r="C481" s="5" t="s">
        <v>459</v>
      </c>
      <c r="D481" t="str">
        <f t="array" ref="D481">MID(B481,1,MIN(IF(IFERROR(--MID(SUBSTITUTE(SUBSTITUTE(B481,".",),"-",1),ROW($1:$99),99),)&lt;0,ROW($1:$99),99))-1)</f>
        <v xml:space="preserve">Бархотка 2110 наружная </v>
      </c>
      <c r="E481" t="str">
        <f t="shared" si="14"/>
        <v>Бархотка 2110 наружная</v>
      </c>
      <c r="F481" t="b">
        <f t="shared" si="15"/>
        <v>1</v>
      </c>
    </row>
    <row r="482" spans="1:6" x14ac:dyDescent="0.25">
      <c r="A482" s="4">
        <v>13514</v>
      </c>
      <c r="B482" s="5" t="s">
        <v>475</v>
      </c>
      <c r="C482" s="5" t="s">
        <v>459</v>
      </c>
      <c r="D482" t="str">
        <f t="array" ref="D482">MID(B482,1,MIN(IF(IFERROR(--MID(SUBSTITUTE(SUBSTITUTE(B482,".",),"-",1),ROW($1:$99),99),)&lt;0,ROW($1:$99),99))-1)</f>
        <v xml:space="preserve">Бархотка 2111 </v>
      </c>
      <c r="E482" t="str">
        <f t="shared" si="14"/>
        <v>Бархотка 2111</v>
      </c>
      <c r="F482" t="b">
        <f t="shared" si="15"/>
        <v>1</v>
      </c>
    </row>
    <row r="483" spans="1:6" x14ac:dyDescent="0.25">
      <c r="A483" s="4">
        <v>37102</v>
      </c>
      <c r="B483" s="5" t="s">
        <v>476</v>
      </c>
      <c r="C483" s="5" t="s">
        <v>459</v>
      </c>
      <c r="D483" t="str">
        <f t="array" ref="D483">MID(B483,1,MIN(IF(IFERROR(--MID(SUBSTITUTE(SUBSTITUTE(B483,".",),"-",1),ROW($1:$99),99),)&lt;0,ROW($1:$99),99))-1)</f>
        <v xml:space="preserve">Бархотка 2111 внутренняя </v>
      </c>
      <c r="E483" t="str">
        <f t="shared" si="14"/>
        <v>Бархотка 2111 внутренняя</v>
      </c>
      <c r="F483" t="b">
        <f t="shared" si="15"/>
        <v>1</v>
      </c>
    </row>
    <row r="484" spans="1:6" x14ac:dyDescent="0.25">
      <c r="A484" s="4">
        <v>15299</v>
      </c>
      <c r="B484" s="5" t="s">
        <v>477</v>
      </c>
      <c r="C484" s="5" t="s">
        <v>459</v>
      </c>
      <c r="D484" t="str">
        <f t="array" ref="D484">MID(B484,1,MIN(IF(IFERROR(--MID(SUBSTITUTE(SUBSTITUTE(B484,".",),"-",1),ROW($1:$99),99),)&lt;0,ROW($1:$99),99))-1)</f>
        <v xml:space="preserve">Бархотка 21213 </v>
      </c>
      <c r="E484" t="str">
        <f t="shared" si="14"/>
        <v>Бархотка 21213</v>
      </c>
      <c r="F484" t="b">
        <f t="shared" si="15"/>
        <v>1</v>
      </c>
    </row>
    <row r="485" spans="1:6" x14ac:dyDescent="0.25">
      <c r="A485" s="4">
        <v>65147</v>
      </c>
      <c r="B485" s="5" t="s">
        <v>478</v>
      </c>
      <c r="C485" s="5" t="s">
        <v>459</v>
      </c>
      <c r="D485" t="str">
        <f t="array" ref="D485">MID(B485,1,MIN(IF(IFERROR(--MID(SUBSTITUTE(SUBSTITUTE(B485,".",),"-",1),ROW($1:$99),99),)&lt;0,ROW($1:$99),99))-1)</f>
        <v xml:space="preserve">Бархотка 21213 (верхняя) (2шт) </v>
      </c>
      <c r="E485" t="str">
        <f t="shared" si="14"/>
        <v>Бархотка 21213 (верхняя) (2шт)</v>
      </c>
      <c r="F485" t="b">
        <f t="shared" si="15"/>
        <v>1</v>
      </c>
    </row>
    <row r="486" spans="1:6" x14ac:dyDescent="0.25">
      <c r="A486" s="4">
        <v>49868</v>
      </c>
      <c r="B486" s="5" t="s">
        <v>479</v>
      </c>
      <c r="C486" s="5" t="s">
        <v>456</v>
      </c>
      <c r="D486" t="str">
        <f t="array" ref="D486">MID(B486,1,MIN(IF(IFERROR(--MID(SUBSTITUTE(SUBSTITUTE(B486,".",),"-",1),ROW($1:$99),99),)&lt;0,ROW($1:$99),99))-1)</f>
        <v>Бархотка 2123  внутренняя</v>
      </c>
      <c r="E486" t="str">
        <f t="shared" si="14"/>
        <v>Бархотка 2123 внутренняя</v>
      </c>
      <c r="F486" t="b">
        <f t="shared" si="15"/>
        <v>1</v>
      </c>
    </row>
    <row r="487" spans="1:6" x14ac:dyDescent="0.25">
      <c r="A487" s="4">
        <v>41292</v>
      </c>
      <c r="B487" s="5" t="s">
        <v>480</v>
      </c>
      <c r="C487" s="5" t="s">
        <v>456</v>
      </c>
      <c r="D487" t="str">
        <f t="array" ref="D487">MID(B487,1,MIN(IF(IFERROR(--MID(SUBSTITUTE(SUBSTITUTE(B487,".",),"-",1),ROW($1:$99),99),)&lt;0,ROW($1:$99),99))-1)</f>
        <v>Бархотка 2123  наружная</v>
      </c>
      <c r="E487" t="str">
        <f t="shared" si="14"/>
        <v>Бархотка 2123 наружная</v>
      </c>
      <c r="F487" t="b">
        <f t="shared" si="15"/>
        <v>1</v>
      </c>
    </row>
    <row r="488" spans="1:6" x14ac:dyDescent="0.25">
      <c r="A488" s="4">
        <v>70518</v>
      </c>
      <c r="B488" s="5" t="s">
        <v>481</v>
      </c>
      <c r="C488" s="5" t="s">
        <v>459</v>
      </c>
      <c r="D488" t="str">
        <f t="array" ref="D488">MID(B488,1,MIN(IF(IFERROR(--MID(SUBSTITUTE(SUBSTITUTE(B488,".",),"-",1),ROW($1:$99),99),)&lt;0,ROW($1:$99),99))-1)</f>
        <v xml:space="preserve">Бархотка 2123 (верхняя) (4шт) </v>
      </c>
      <c r="E488" t="str">
        <f t="shared" si="14"/>
        <v>Бархотка 2123 (верхняя) (4шт)</v>
      </c>
      <c r="F488" t="b">
        <f t="shared" si="15"/>
        <v>1</v>
      </c>
    </row>
    <row r="489" spans="1:6" x14ac:dyDescent="0.25">
      <c r="A489" s="4">
        <v>53094</v>
      </c>
      <c r="B489" s="5" t="s">
        <v>482</v>
      </c>
      <c r="C489" s="5" t="s">
        <v>456</v>
      </c>
      <c r="D489" t="str">
        <f t="array" ref="D489">MID(B489,1,MIN(IF(IFERROR(--MID(SUBSTITUTE(SUBSTITUTE(B489,".",),"-",1),ROW($1:$99),99),)&lt;0,ROW($1:$99),99))-1)</f>
        <v>Бархотка 2170  внутренняя</v>
      </c>
      <c r="E489" t="str">
        <f t="shared" si="14"/>
        <v>Бархотка 2170 внутренняя</v>
      </c>
      <c r="F489" t="b">
        <f t="shared" si="15"/>
        <v>1</v>
      </c>
    </row>
    <row r="490" spans="1:6" x14ac:dyDescent="0.25">
      <c r="A490" s="4">
        <v>52419</v>
      </c>
      <c r="B490" s="5" t="s">
        <v>483</v>
      </c>
      <c r="C490" s="5" t="s">
        <v>456</v>
      </c>
      <c r="D490" t="str">
        <f t="array" ref="D490">MID(B490,1,MIN(IF(IFERROR(--MID(SUBSTITUTE(SUBSTITUTE(B490,".",),"-",1),ROW($1:$99),99),)&lt;0,ROW($1:$99),99))-1)</f>
        <v>Бархотка 2170  наружная</v>
      </c>
      <c r="E490" t="str">
        <f t="shared" si="14"/>
        <v>Бархотка 2170 наружная</v>
      </c>
      <c r="F490" t="b">
        <f t="shared" si="15"/>
        <v>1</v>
      </c>
    </row>
    <row r="491" spans="1:6" x14ac:dyDescent="0.25">
      <c r="A491" s="4">
        <v>48098</v>
      </c>
      <c r="B491" s="5" t="s">
        <v>484</v>
      </c>
      <c r="C491" s="5" t="s">
        <v>367</v>
      </c>
      <c r="D491" t="str">
        <f t="array" ref="D491">MID(B491,1,MIN(IF(IFERROR(--MID(SUBSTITUTE(SUBSTITUTE(B491,".",),"-",1),ROW($1:$99),99),)&lt;0,ROW($1:$99),99))-1)</f>
        <v>Бачок гидроусилителя 2123</v>
      </c>
      <c r="E491" t="str">
        <f t="shared" si="14"/>
        <v>Бачок гидроусилителя 2123</v>
      </c>
      <c r="F491" t="b">
        <f t="shared" si="15"/>
        <v>1</v>
      </c>
    </row>
    <row r="492" spans="1:6" x14ac:dyDescent="0.25">
      <c r="A492" s="4">
        <v>74991</v>
      </c>
      <c r="B492" s="5" t="s">
        <v>485</v>
      </c>
      <c r="C492" s="5" t="s">
        <v>9</v>
      </c>
      <c r="D492" t="str">
        <f t="array" ref="D492">MID(B492,1,MIN(IF(IFERROR(--MID(SUBSTITUTE(SUBSTITUTE(B492,".",),"-",1),ROW($1:$99),99),)&lt;0,ROW($1:$99),99))-1)</f>
        <v>Бачок гидроусилителя 2123 с кронштейном</v>
      </c>
      <c r="E492" t="str">
        <f t="shared" si="14"/>
        <v>Бачок гидроусилителя 2123 с кронштейном</v>
      </c>
      <c r="F492" t="b">
        <f t="shared" si="15"/>
        <v>1</v>
      </c>
    </row>
    <row r="493" spans="1:6" x14ac:dyDescent="0.25">
      <c r="A493" s="4">
        <v>42971</v>
      </c>
      <c r="B493" s="5" t="s">
        <v>486</v>
      </c>
      <c r="C493" s="5" t="s">
        <v>4</v>
      </c>
      <c r="D493" t="str">
        <f t="array" ref="D493">MID(B493,1,MIN(IF(IFERROR(--MID(SUBSTITUTE(SUBSTITUTE(B493,".",),"-",1),ROW($1:$99),99),)&lt;0,ROW($1:$99),99))-1)</f>
        <v>Бачок омывателя 1118</v>
      </c>
      <c r="E493" t="str">
        <f t="shared" si="14"/>
        <v>Бачок омывателя 1118</v>
      </c>
      <c r="F493" t="b">
        <f t="shared" si="15"/>
        <v>1</v>
      </c>
    </row>
    <row r="494" spans="1:6" x14ac:dyDescent="0.25">
      <c r="A494" s="4">
        <v>57803</v>
      </c>
      <c r="B494" s="5" t="s">
        <v>487</v>
      </c>
      <c r="C494" s="5" t="s">
        <v>367</v>
      </c>
      <c r="D494" t="str">
        <f t="array" ref="D494">MID(B494,1,MIN(IF(IFERROR(--MID(SUBSTITUTE(SUBSTITUTE(B494,".",),"-",1),ROW($1:$99),99),)&lt;0,ROW($1:$99),99))-1)</f>
        <v>Бачок омывателя 1118 в сборе</v>
      </c>
      <c r="E494" t="str">
        <f t="shared" si="14"/>
        <v>Бачок омывателя 1118 в сборе</v>
      </c>
      <c r="F494" t="b">
        <f t="shared" si="15"/>
        <v>1</v>
      </c>
    </row>
    <row r="495" spans="1:6" x14ac:dyDescent="0.25">
      <c r="A495" s="4">
        <v>73666</v>
      </c>
      <c r="B495" s="5" t="s">
        <v>488</v>
      </c>
      <c r="C495" s="5" t="s">
        <v>367</v>
      </c>
      <c r="D495" t="str">
        <f t="array" ref="D495">MID(B495,1,MIN(IF(IFERROR(--MID(SUBSTITUTE(SUBSTITUTE(B495,".",),"-",1),ROW($1:$99),99),)&lt;0,ROW($1:$99),99))-1)</f>
        <v>Бачок омывателя 1119 (2 мотора)</v>
      </c>
      <c r="E495" t="str">
        <f t="shared" si="14"/>
        <v>Бачок омывателя 1119 (2 мотора)</v>
      </c>
      <c r="F495" t="b">
        <f t="shared" si="15"/>
        <v>1</v>
      </c>
    </row>
    <row r="496" spans="1:6" x14ac:dyDescent="0.25">
      <c r="A496" s="4">
        <v>2548</v>
      </c>
      <c r="B496" s="5" t="s">
        <v>489</v>
      </c>
      <c r="C496" s="5" t="s">
        <v>367</v>
      </c>
      <c r="D496" t="str">
        <f t="array" ref="D496">MID(B496,1,MIN(IF(IFERROR(--MID(SUBSTITUTE(SUBSTITUTE(B496,".",),"-",1),ROW($1:$99),99),)&lt;0,ROW($1:$99),99))-1)</f>
        <v>Бачок омывателя 2101</v>
      </c>
      <c r="E496" t="str">
        <f t="shared" si="14"/>
        <v>Бачок омывателя 2101</v>
      </c>
      <c r="F496" t="b">
        <f t="shared" si="15"/>
        <v>1</v>
      </c>
    </row>
    <row r="497" spans="1:6" x14ac:dyDescent="0.25">
      <c r="A497" s="4">
        <v>92</v>
      </c>
      <c r="B497" s="5" t="s">
        <v>490</v>
      </c>
      <c r="C497" s="5" t="s">
        <v>491</v>
      </c>
      <c r="D497" t="str">
        <f t="array" ref="D497">MID(B497,1,MIN(IF(IFERROR(--MID(SUBSTITUTE(SUBSTITUTE(B497,".",),"-",1),ROW($1:$99),99),)&lt;0,ROW($1:$99),99))-1)</f>
        <v>Бачок омывателя 2101 (с моторчиком) 1102.5208000-00</v>
      </c>
      <c r="E497" t="str">
        <f t="shared" si="14"/>
        <v>Бачок омывателя 2101 (с моторчиком) 1102.5208000-00</v>
      </c>
      <c r="F497" t="b">
        <f t="shared" si="15"/>
        <v>1</v>
      </c>
    </row>
    <row r="498" spans="1:6" x14ac:dyDescent="0.25">
      <c r="A498" s="4">
        <v>57776</v>
      </c>
      <c r="B498" s="5" t="s">
        <v>492</v>
      </c>
      <c r="C498" s="5" t="s">
        <v>367</v>
      </c>
      <c r="D498" t="str">
        <f t="array" ref="D498">MID(B498,1,MIN(IF(IFERROR(--MID(SUBSTITUTE(SUBSTITUTE(B498,".",),"-",1),ROW($1:$99),99),)&lt;0,ROW($1:$99),99))-1)</f>
        <v>Бачок омывателя 2101/21213/ОКА/ГАЗель н/о.(2л)</v>
      </c>
      <c r="E498" t="str">
        <f t="shared" si="14"/>
        <v>Бачок омывателя 2101/21213/ОКА/ГАЗель н/о.(2л)</v>
      </c>
      <c r="F498" t="b">
        <f t="shared" si="15"/>
        <v>1</v>
      </c>
    </row>
    <row r="499" spans="1:6" x14ac:dyDescent="0.25">
      <c r="A499" s="4">
        <v>2689</v>
      </c>
      <c r="B499" s="5" t="s">
        <v>493</v>
      </c>
      <c r="C499" s="5" t="s">
        <v>367</v>
      </c>
      <c r="D499" t="str">
        <f t="array" ref="D499">MID(B499,1,MIN(IF(IFERROR(--MID(SUBSTITUTE(SUBSTITUTE(B499,".",),"-",1),ROW($1:$99),99),)&lt;0,ROW($1:$99),99))-1)</f>
        <v>Бачок омывателя 2104/ОКА (заднего стекла)</v>
      </c>
      <c r="E499" t="str">
        <f t="shared" si="14"/>
        <v>Бачок омывателя 2104/ОКА (заднего стекла)</v>
      </c>
      <c r="F499" t="b">
        <f t="shared" si="15"/>
        <v>1</v>
      </c>
    </row>
    <row r="500" spans="1:6" x14ac:dyDescent="0.25">
      <c r="A500" s="4">
        <v>90</v>
      </c>
      <c r="B500" s="5" t="s">
        <v>494</v>
      </c>
      <c r="C500" s="5" t="s">
        <v>367</v>
      </c>
      <c r="D500" t="str">
        <f t="array" ref="D500">MID(B500,1,MIN(IF(IFERROR(--MID(SUBSTITUTE(SUBSTITUTE(B500,".",),"-",1),ROW($1:$99),99),)&lt;0,ROW($1:$99),99))-1)</f>
        <v>Бачок омывателя 21083 (1 мотор)</v>
      </c>
      <c r="E500" t="str">
        <f t="shared" si="14"/>
        <v>Бачок омывателя 21083 (1 мотор)</v>
      </c>
      <c r="F500" t="b">
        <f t="shared" si="15"/>
        <v>1</v>
      </c>
    </row>
    <row r="501" spans="1:6" x14ac:dyDescent="0.25">
      <c r="A501" s="4">
        <v>94</v>
      </c>
      <c r="B501" s="5" t="s">
        <v>495</v>
      </c>
      <c r="C501" s="5" t="s">
        <v>367</v>
      </c>
      <c r="D501" t="str">
        <f t="array" ref="D501">MID(B501,1,MIN(IF(IFERROR(--MID(SUBSTITUTE(SUBSTITUTE(B501,".",),"-",1),ROW($1:$99),99),)&lt;0,ROW($1:$99),99))-1)</f>
        <v>Бачок омывателя 21083 (2 мотора)</v>
      </c>
      <c r="E501" t="str">
        <f t="shared" si="14"/>
        <v>Бачок омывателя 21083 (2 мотора)</v>
      </c>
      <c r="F501" t="b">
        <f t="shared" si="15"/>
        <v>1</v>
      </c>
    </row>
    <row r="502" spans="1:6" x14ac:dyDescent="0.25">
      <c r="A502" s="4">
        <v>15807</v>
      </c>
      <c r="B502" s="5" t="s">
        <v>496</v>
      </c>
      <c r="C502" s="5" t="s">
        <v>367</v>
      </c>
      <c r="D502" t="str">
        <f t="array" ref="D502">MID(B502,1,MIN(IF(IFERROR(--MID(SUBSTITUTE(SUBSTITUTE(B502,".",),"-",1),ROW($1:$99),99),)&lt;0,ROW($1:$99),99))-1)</f>
        <v>Бачок омывателя 21083 (под датчик и под 1 мотор)</v>
      </c>
      <c r="E502" t="str">
        <f t="shared" si="14"/>
        <v>Бачок омывателя 21083 (под датчик и под 1 мотор)</v>
      </c>
      <c r="F502" t="b">
        <f t="shared" si="15"/>
        <v>1</v>
      </c>
    </row>
    <row r="503" spans="1:6" x14ac:dyDescent="0.25">
      <c r="A503" s="4">
        <v>70958</v>
      </c>
      <c r="B503" s="5" t="s">
        <v>497</v>
      </c>
      <c r="C503" s="5" t="s">
        <v>498</v>
      </c>
      <c r="D503" t="str">
        <f t="array" ref="D503">MID(B503,1,MIN(IF(IFERROR(--MID(SUBSTITUTE(SUBSTITUTE(B503,".",),"-",1),ROW($1:$99),99),)&lt;0,ROW($1:$99),99))-1)</f>
        <v xml:space="preserve">Бачок омывателя 21083 (под датчик и под 1мотор) </v>
      </c>
      <c r="E503" t="str">
        <f t="shared" si="14"/>
        <v>Бачок омывателя 21083 (под датчик и под 1мотор)</v>
      </c>
      <c r="F503" t="b">
        <f t="shared" si="15"/>
        <v>1</v>
      </c>
    </row>
    <row r="504" spans="1:6" x14ac:dyDescent="0.25">
      <c r="A504" s="4">
        <v>74708</v>
      </c>
      <c r="B504" s="5" t="s">
        <v>499</v>
      </c>
      <c r="C504" s="5" t="s">
        <v>367</v>
      </c>
      <c r="D504" t="str">
        <f t="array" ref="D504">MID(B504,1,MIN(IF(IFERROR(--MID(SUBSTITUTE(SUBSTITUTE(B504,".",),"-",1),ROW($1:$99),99),)&lt;0,ROW($1:$99),99))-1)</f>
        <v>Бачок омывателя 21083 (под датчик и под 2 мотора)</v>
      </c>
      <c r="E504" t="str">
        <f t="shared" si="14"/>
        <v>Бачок омывателя 21083 (под датчик и под 2 мотора)</v>
      </c>
      <c r="F504" t="b">
        <f t="shared" si="15"/>
        <v>1</v>
      </c>
    </row>
    <row r="505" spans="1:6" x14ac:dyDescent="0.25">
      <c r="A505" s="4">
        <v>65119</v>
      </c>
      <c r="B505" s="5" t="s">
        <v>500</v>
      </c>
      <c r="C505" s="5" t="s">
        <v>498</v>
      </c>
      <c r="D505" t="str">
        <f t="array" ref="D505">MID(B505,1,MIN(IF(IFERROR(--MID(SUBSTITUTE(SUBSTITUTE(B505,".",),"-",1),ROW($1:$99),99),)&lt;0,ROW($1:$99),99))-1)</f>
        <v xml:space="preserve">Бачок омывателя 21083 (под датчик и под 2 мотора) </v>
      </c>
      <c r="E505" t="str">
        <f t="shared" si="14"/>
        <v>Бачок омывателя 21083 (под датчик и под 2 мотора)</v>
      </c>
      <c r="F505" t="b">
        <f t="shared" si="15"/>
        <v>1</v>
      </c>
    </row>
    <row r="506" spans="1:6" x14ac:dyDescent="0.25">
      <c r="A506" s="4">
        <v>91</v>
      </c>
      <c r="B506" s="5" t="s">
        <v>501</v>
      </c>
      <c r="C506" s="5" t="s">
        <v>367</v>
      </c>
      <c r="D506" t="str">
        <f t="array" ref="D506">MID(B506,1,MIN(IF(IFERROR(--MID(SUBSTITUTE(SUBSTITUTE(B506,".",),"-",1),ROW($1:$99),99),)&lt;0,ROW($1:$99),99))-1)</f>
        <v>Бачок омывателя 2110 (1 мотор)</v>
      </c>
      <c r="E506" t="str">
        <f t="shared" si="14"/>
        <v>Бачок омывателя 2110 (1 мотор)</v>
      </c>
      <c r="F506" t="b">
        <f t="shared" si="15"/>
        <v>1</v>
      </c>
    </row>
    <row r="507" spans="1:6" x14ac:dyDescent="0.25">
      <c r="A507" s="4">
        <v>79068</v>
      </c>
      <c r="B507" s="5" t="s">
        <v>502</v>
      </c>
      <c r="C507" s="5" t="s">
        <v>498</v>
      </c>
      <c r="D507" t="str">
        <f t="array" ref="D507">MID(B507,1,MIN(IF(IFERROR(--MID(SUBSTITUTE(SUBSTITUTE(B507,".",),"-",1),ROW($1:$99),99),)&lt;0,ROW($1:$99),99))-1)</f>
        <v xml:space="preserve">Бачок омывателя 2110 (1 мотор) </v>
      </c>
      <c r="E507" t="str">
        <f t="shared" si="14"/>
        <v>Бачок омывателя 2110 (1 мотор)</v>
      </c>
      <c r="F507" t="b">
        <f t="shared" si="15"/>
        <v>1</v>
      </c>
    </row>
    <row r="508" spans="1:6" x14ac:dyDescent="0.25">
      <c r="A508" s="4">
        <v>14593</v>
      </c>
      <c r="B508" s="5" t="s">
        <v>503</v>
      </c>
      <c r="C508" s="5" t="s">
        <v>367</v>
      </c>
      <c r="D508" t="str">
        <f t="array" ref="D508">MID(B508,1,MIN(IF(IFERROR(--MID(SUBSTITUTE(SUBSTITUTE(B508,".",),"-",1),ROW($1:$99),99),)&lt;0,ROW($1:$99),99))-1)</f>
        <v>Бачок омывателя 2111 (заднего)</v>
      </c>
      <c r="E508" t="str">
        <f t="shared" si="14"/>
        <v>Бачок омывателя 2111 (заднего)</v>
      </c>
      <c r="F508" t="b">
        <f t="shared" si="15"/>
        <v>1</v>
      </c>
    </row>
    <row r="509" spans="1:6" x14ac:dyDescent="0.25">
      <c r="A509" s="4">
        <v>35531</v>
      </c>
      <c r="B509" s="5" t="s">
        <v>504</v>
      </c>
      <c r="C509" s="5" t="s">
        <v>367</v>
      </c>
      <c r="D509" t="str">
        <f t="array" ref="D509">MID(B509,1,MIN(IF(IFERROR(--MID(SUBSTITUTE(SUBSTITUTE(B509,".",),"-",1),ROW($1:$99),99),)&lt;0,ROW($1:$99),99))-1)</f>
        <v>Бачок омывателя 21213 н/о (5л) (1 мотор)</v>
      </c>
      <c r="E509" t="str">
        <f t="shared" si="14"/>
        <v>Бачок омывателя 21213 н/о (5л) (1 мотор)</v>
      </c>
      <c r="F509" t="b">
        <f t="shared" si="15"/>
        <v>1</v>
      </c>
    </row>
    <row r="510" spans="1:6" x14ac:dyDescent="0.25">
      <c r="A510" s="4">
        <v>35711</v>
      </c>
      <c r="B510" s="5" t="s">
        <v>505</v>
      </c>
      <c r="C510" s="5" t="s">
        <v>367</v>
      </c>
      <c r="D510" t="str">
        <f t="array" ref="D510">MID(B510,1,MIN(IF(IFERROR(--MID(SUBSTITUTE(SUBSTITUTE(B510,".",),"-",1),ROW($1:$99),99),)&lt;0,ROW($1:$99),99))-1)</f>
        <v>Бачок омывателя 21214 (1 мотор)</v>
      </c>
      <c r="E510" t="str">
        <f t="shared" si="14"/>
        <v>Бачок омывателя 21214 (1 мотор)</v>
      </c>
      <c r="F510" t="b">
        <f t="shared" si="15"/>
        <v>1</v>
      </c>
    </row>
    <row r="511" spans="1:6" x14ac:dyDescent="0.25">
      <c r="A511" s="4">
        <v>43990</v>
      </c>
      <c r="B511" s="5" t="s">
        <v>506</v>
      </c>
      <c r="C511" s="5" t="s">
        <v>367</v>
      </c>
      <c r="D511" t="str">
        <f t="array" ref="D511">MID(B511,1,MIN(IF(IFERROR(--MID(SUBSTITUTE(SUBSTITUTE(B511,".",),"-",1),ROW($1:$99),99),)&lt;0,ROW($1:$99),99))-1)</f>
        <v>Бачок омывателя 21214 (2 мотора)</v>
      </c>
      <c r="E511" t="str">
        <f t="shared" si="14"/>
        <v>Бачок омывателя 21214 (2 мотора)</v>
      </c>
      <c r="F511" t="b">
        <f t="shared" si="15"/>
        <v>1</v>
      </c>
    </row>
    <row r="512" spans="1:6" x14ac:dyDescent="0.25">
      <c r="A512" s="4">
        <v>36365</v>
      </c>
      <c r="B512" s="5" t="s">
        <v>507</v>
      </c>
      <c r="C512" s="5" t="s">
        <v>367</v>
      </c>
      <c r="D512" t="str">
        <f t="array" ref="D512">MID(B512,1,MIN(IF(IFERROR(--MID(SUBSTITUTE(SUBSTITUTE(B512,".",),"-",1),ROW($1:$99),99),)&lt;0,ROW($1:$99),99))-1)</f>
        <v>Бачок омывателя 2123</v>
      </c>
      <c r="E512" t="str">
        <f t="shared" si="14"/>
        <v>Бачок омывателя 2123</v>
      </c>
      <c r="F512" t="b">
        <f t="shared" si="15"/>
        <v>1</v>
      </c>
    </row>
    <row r="513" spans="1:6" x14ac:dyDescent="0.25">
      <c r="A513" s="4">
        <v>36366</v>
      </c>
      <c r="B513" s="5" t="s">
        <v>508</v>
      </c>
      <c r="C513" s="5" t="s">
        <v>367</v>
      </c>
      <c r="D513" t="str">
        <f t="array" ref="D513">MID(B513,1,MIN(IF(IFERROR(--MID(SUBSTITUTE(SUBSTITUTE(B513,".",),"-",1),ROW($1:$99),99),)&lt;0,ROW($1:$99),99))-1)</f>
        <v>Бачок омывателя 2123 (заднего)</v>
      </c>
      <c r="E513" t="str">
        <f t="shared" si="14"/>
        <v>Бачок омывателя 2123 (заднего)</v>
      </c>
      <c r="F513" t="b">
        <f t="shared" si="15"/>
        <v>1</v>
      </c>
    </row>
    <row r="514" spans="1:6" x14ac:dyDescent="0.25">
      <c r="A514" s="4">
        <v>52121</v>
      </c>
      <c r="B514" s="5" t="s">
        <v>509</v>
      </c>
      <c r="C514" s="5" t="s">
        <v>367</v>
      </c>
      <c r="D514" t="str">
        <f t="array" ref="D514">MID(B514,1,MIN(IF(IFERROR(--MID(SUBSTITUTE(SUBSTITUTE(B514,".",),"-",1),ROW($1:$99),99),)&lt;0,ROW($1:$99),99))-1)</f>
        <v>Бачок омывателя 2170</v>
      </c>
      <c r="E514" t="str">
        <f t="shared" si="14"/>
        <v>Бачок омывателя 2170</v>
      </c>
      <c r="F514" t="b">
        <f t="shared" si="15"/>
        <v>1</v>
      </c>
    </row>
    <row r="515" spans="1:6" x14ac:dyDescent="0.25">
      <c r="A515" s="4">
        <v>78017</v>
      </c>
      <c r="B515" s="5" t="s">
        <v>510</v>
      </c>
      <c r="C515" s="5" t="s">
        <v>4</v>
      </c>
      <c r="D515" t="str">
        <f t="array" ref="D515">MID(B515,1,MIN(IF(IFERROR(--MID(SUBSTITUTE(SUBSTITUTE(B515,".",),"-",1),ROW($1:$99),99),)&lt;0,ROW($1:$99),99))-1)</f>
        <v>Бачок омывателя 2190 (1 мотор)</v>
      </c>
      <c r="E515" t="str">
        <f t="shared" si="14"/>
        <v>Бачок омывателя 2190 (1 мотор)</v>
      </c>
      <c r="F515" t="b">
        <f t="shared" si="15"/>
        <v>1</v>
      </c>
    </row>
    <row r="516" spans="1:6" x14ac:dyDescent="0.25">
      <c r="A516" s="4">
        <v>41971</v>
      </c>
      <c r="B516" s="5" t="s">
        <v>511</v>
      </c>
      <c r="C516" s="5" t="s">
        <v>406</v>
      </c>
      <c r="D516" t="str">
        <f t="array" ref="D516">MID(B516,1,MIN(IF(IFERROR(--MID(SUBSTITUTE(SUBSTITUTE(B516,".",),"-",1),ROW($1:$99),99),)&lt;0,ROW($1:$99),99))-1)</f>
        <v>Бачок расширительный 1118</v>
      </c>
      <c r="E516" t="str">
        <f t="shared" si="14"/>
        <v>Бачок расширительный 1118</v>
      </c>
      <c r="F516" t="b">
        <f t="shared" si="15"/>
        <v>1</v>
      </c>
    </row>
    <row r="517" spans="1:6" x14ac:dyDescent="0.25">
      <c r="A517" s="4">
        <v>95</v>
      </c>
      <c r="B517" s="5" t="s">
        <v>512</v>
      </c>
      <c r="C517" s="5" t="s">
        <v>406</v>
      </c>
      <c r="D517" t="str">
        <f t="array" ref="D517">MID(B517,1,MIN(IF(IFERROR(--MID(SUBSTITUTE(SUBSTITUTE(B517,".",),"-",1),ROW($1:$99),99),)&lt;0,ROW($1:$99),99))-1)</f>
        <v>Бачок расширительный 2101</v>
      </c>
      <c r="E517" t="str">
        <f t="shared" ref="E517:E577" si="16">TRIM(LEFTB(IF(IFERROR(--RIGHTB(SUBSTITUTE(SUBSTITUTE(TRIM(B517)," ",REPT(" ",15)),".",","),15)&lt;0,),SUBSTITUTE(B517," ",REPT(" ",742),LEN(B517)-LEN(SUBSTITUTE(TRIM(B517)," ",))),B517),742))</f>
        <v>Бачок расширительный 2101</v>
      </c>
      <c r="F517" t="b">
        <f t="shared" ref="F517:F577" si="17">E517=TRIM(D517)</f>
        <v>1</v>
      </c>
    </row>
    <row r="518" spans="1:6" x14ac:dyDescent="0.25">
      <c r="A518" s="4">
        <v>96</v>
      </c>
      <c r="B518" s="5" t="s">
        <v>513</v>
      </c>
      <c r="C518" s="5" t="s">
        <v>367</v>
      </c>
      <c r="D518" t="str">
        <f t="array" ref="D518">MID(B518,1,MIN(IF(IFERROR(--MID(SUBSTITUTE(SUBSTITUTE(B518,".",),"-",1),ROW($1:$99),99),)&lt;0,ROW($1:$99),99))-1)</f>
        <v>Бачок расширительный 2108</v>
      </c>
      <c r="E518" t="str">
        <f t="shared" si="16"/>
        <v>Бачок расширительный 2108</v>
      </c>
      <c r="F518" t="b">
        <f t="shared" si="17"/>
        <v>1</v>
      </c>
    </row>
    <row r="519" spans="1:6" x14ac:dyDescent="0.25">
      <c r="A519" s="4">
        <v>58318</v>
      </c>
      <c r="B519" s="5" t="s">
        <v>514</v>
      </c>
      <c r="C519" s="5" t="s">
        <v>498</v>
      </c>
      <c r="D519" t="str">
        <f t="array" ref="D519">MID(B519,1,MIN(IF(IFERROR(--MID(SUBSTITUTE(SUBSTITUTE(B519,".",),"-",1),ROW($1:$99),99),)&lt;0,ROW($1:$99),99))-1)</f>
        <v xml:space="preserve">Бачок расширительный 2108 </v>
      </c>
      <c r="E519" t="str">
        <f t="shared" si="16"/>
        <v>Бачок расширительный 2108</v>
      </c>
      <c r="F519" t="b">
        <f t="shared" si="17"/>
        <v>1</v>
      </c>
    </row>
    <row r="520" spans="1:6" x14ac:dyDescent="0.25">
      <c r="A520" s="4">
        <v>6122</v>
      </c>
      <c r="B520" s="5" t="s">
        <v>515</v>
      </c>
      <c r="C520" s="5" t="s">
        <v>367</v>
      </c>
      <c r="D520" t="str">
        <f t="array" ref="D520">MID(B520,1,MIN(IF(IFERROR(--MID(SUBSTITUTE(SUBSTITUTE(B520,".",),"-",1),ROW($1:$99),99),)&lt;0,ROW($1:$99),99))-1)</f>
        <v>Бачок расширительный 21083 (под датчик)</v>
      </c>
      <c r="E520" t="str">
        <f t="shared" si="16"/>
        <v>Бачок расширительный 21083 (под датчик)</v>
      </c>
      <c r="F520" t="b">
        <f t="shared" si="17"/>
        <v>1</v>
      </c>
    </row>
    <row r="521" spans="1:6" x14ac:dyDescent="0.25">
      <c r="A521" s="4">
        <v>70730</v>
      </c>
      <c r="B521" s="5" t="s">
        <v>516</v>
      </c>
      <c r="C521" s="5" t="s">
        <v>498</v>
      </c>
      <c r="D521" t="str">
        <f t="array" ref="D521">MID(B521,1,MIN(IF(IFERROR(--MID(SUBSTITUTE(SUBSTITUTE(B521,".",),"-",1),ROW($1:$99),99),)&lt;0,ROW($1:$99),99))-1)</f>
        <v xml:space="preserve">Бачок расширительный 21083 (под датчик) </v>
      </c>
      <c r="E521" t="str">
        <f t="shared" si="16"/>
        <v>Бачок расширительный 21083 (под датчик)</v>
      </c>
      <c r="F521" t="b">
        <f t="shared" si="17"/>
        <v>1</v>
      </c>
    </row>
    <row r="522" spans="1:6" x14ac:dyDescent="0.25">
      <c r="A522" s="4">
        <v>15430</v>
      </c>
      <c r="B522" s="5" t="s">
        <v>517</v>
      </c>
      <c r="C522" s="5" t="s">
        <v>367</v>
      </c>
      <c r="D522" t="str">
        <f t="array" ref="D522">MID(B522,1,MIN(IF(IFERROR(--MID(SUBSTITUTE(SUBSTITUTE(B522,".",),"-",1),ROW($1:$99),99),)&lt;0,ROW($1:$99),99))-1)</f>
        <v>Бачок расширительный 2110 н/о</v>
      </c>
      <c r="E522" t="str">
        <f t="shared" si="16"/>
        <v>Бачок расширительный 2110 н/о</v>
      </c>
      <c r="F522" t="b">
        <f t="shared" si="17"/>
        <v>1</v>
      </c>
    </row>
    <row r="523" spans="1:6" x14ac:dyDescent="0.25">
      <c r="A523" s="4">
        <v>79073</v>
      </c>
      <c r="B523" s="5" t="s">
        <v>518</v>
      </c>
      <c r="C523" s="5" t="s">
        <v>498</v>
      </c>
      <c r="D523" t="str">
        <f t="array" ref="D523">MID(B523,1,MIN(IF(IFERROR(--MID(SUBSTITUTE(SUBSTITUTE(B523,".",),"-",1),ROW($1:$99),99),)&lt;0,ROW($1:$99),99))-1)</f>
        <v xml:space="preserve">Бачок расширительный 2110 н/о </v>
      </c>
      <c r="E523" t="str">
        <f t="shared" si="16"/>
        <v>Бачок расширительный 2110 н/о</v>
      </c>
      <c r="F523" t="b">
        <f t="shared" si="17"/>
        <v>1</v>
      </c>
    </row>
    <row r="524" spans="1:6" x14ac:dyDescent="0.25">
      <c r="A524" s="4">
        <v>63749</v>
      </c>
      <c r="B524" s="5" t="s">
        <v>519</v>
      </c>
      <c r="C524" s="5" t="s">
        <v>406</v>
      </c>
      <c r="D524" t="str">
        <f t="array" ref="D524">MID(B524,1,MIN(IF(IFERROR(--MID(SUBSTITUTE(SUBSTITUTE(B524,".",),"-",1),ROW($1:$99),99),)&lt;0,ROW($1:$99),99))-1)</f>
        <v>Бачок расширительный 2110 н/о (фирм)</v>
      </c>
      <c r="E524" t="str">
        <f t="shared" si="16"/>
        <v>Бачок расширительный 2110 н/о (фирм)</v>
      </c>
      <c r="F524" t="b">
        <f t="shared" si="17"/>
        <v>1</v>
      </c>
    </row>
    <row r="525" spans="1:6" x14ac:dyDescent="0.25">
      <c r="A525" s="4">
        <v>2045</v>
      </c>
      <c r="B525" s="5" t="s">
        <v>520</v>
      </c>
      <c r="C525" s="5" t="s">
        <v>367</v>
      </c>
      <c r="D525" t="str">
        <f t="array" ref="D525">MID(B525,1,MIN(IF(IFERROR(--MID(SUBSTITUTE(SUBSTITUTE(B525,".",),"-",1),ROW($1:$99),99),)&lt;0,ROW($1:$99),99))-1)</f>
        <v>Бачок расширительный 2110 с/о</v>
      </c>
      <c r="E525" t="str">
        <f t="shared" si="16"/>
        <v>Бачок расширительный 2110 с/о</v>
      </c>
      <c r="F525" t="b">
        <f t="shared" si="17"/>
        <v>1</v>
      </c>
    </row>
    <row r="526" spans="1:6" x14ac:dyDescent="0.25">
      <c r="A526" s="4">
        <v>35710</v>
      </c>
      <c r="B526" s="5" t="s">
        <v>521</v>
      </c>
      <c r="C526" s="5" t="s">
        <v>367</v>
      </c>
      <c r="D526" t="str">
        <f t="array" ref="D526">MID(B526,1,MIN(IF(IFERROR(--MID(SUBSTITUTE(SUBSTITUTE(B526,".",),"-",1),ROW($1:$99),99),)&lt;0,ROW($1:$99),99))-1)</f>
        <v>Бачок расширительный 21214</v>
      </c>
      <c r="E526" t="str">
        <f t="shared" si="16"/>
        <v>Бачок расширительный 21214</v>
      </c>
      <c r="F526" t="b">
        <f t="shared" si="17"/>
        <v>1</v>
      </c>
    </row>
    <row r="527" spans="1:6" x14ac:dyDescent="0.25">
      <c r="A527" s="4">
        <v>36367</v>
      </c>
      <c r="B527" s="5" t="s">
        <v>522</v>
      </c>
      <c r="C527" s="5" t="s">
        <v>367</v>
      </c>
      <c r="D527" t="str">
        <f t="array" ref="D527">MID(B527,1,MIN(IF(IFERROR(--MID(SUBSTITUTE(SUBSTITUTE(B527,".",),"-",1),ROW($1:$99),99),)&lt;0,ROW($1:$99),99))-1)</f>
        <v>Бачок расширительный 2123</v>
      </c>
      <c r="E527" t="str">
        <f t="shared" si="16"/>
        <v>Бачок расширительный 2123</v>
      </c>
      <c r="F527" t="b">
        <f t="shared" si="17"/>
        <v>1</v>
      </c>
    </row>
    <row r="528" spans="1:6" x14ac:dyDescent="0.25">
      <c r="A528" s="4">
        <v>51998</v>
      </c>
      <c r="B528" s="5" t="s">
        <v>523</v>
      </c>
      <c r="C528" s="5" t="s">
        <v>367</v>
      </c>
      <c r="D528" t="str">
        <f t="array" ref="D528">MID(B528,1,MIN(IF(IFERROR(--MID(SUBSTITUTE(SUBSTITUTE(B528,".",),"-",1),ROW($1:$99),99),)&lt;0,ROW($1:$99),99))-1)</f>
        <v>Бачок расширительный 2170</v>
      </c>
      <c r="E528" t="str">
        <f t="shared" si="16"/>
        <v>Бачок расширительный 2170</v>
      </c>
      <c r="F528" t="b">
        <f t="shared" si="17"/>
        <v>1</v>
      </c>
    </row>
    <row r="529" spans="1:6" x14ac:dyDescent="0.25">
      <c r="A529" s="4">
        <v>73673</v>
      </c>
      <c r="B529" s="5" t="s">
        <v>524</v>
      </c>
      <c r="C529" s="5" t="s">
        <v>367</v>
      </c>
      <c r="D529" t="str">
        <f t="array" ref="D529">MID(B529,1,MIN(IF(IFERROR(--MID(SUBSTITUTE(SUBSTITUTE(B529,".",),"-",1),ROW($1:$99),99),)&lt;0,ROW($1:$99),99))-1)</f>
        <v>Бачок расширительный 2170 ( под кондиционер)</v>
      </c>
      <c r="E529" t="str">
        <f t="shared" si="16"/>
        <v>Бачок расширительный 2170 ( под кондиционер)</v>
      </c>
      <c r="F529" t="b">
        <f t="shared" si="17"/>
        <v>1</v>
      </c>
    </row>
    <row r="530" spans="1:6" x14ac:dyDescent="0.25">
      <c r="A530" s="4">
        <v>97</v>
      </c>
      <c r="B530" s="5" t="s">
        <v>525</v>
      </c>
      <c r="C530" s="5" t="s">
        <v>367</v>
      </c>
      <c r="D530" t="str">
        <f t="array" ref="D530">MID(B530,1,MIN(IF(IFERROR(--MID(SUBSTITUTE(SUBSTITUTE(B530,".",),"-",1),ROW($1:$99),99),)&lt;0,ROW($1:$99),99))-1)</f>
        <v>Бачок сцепления 2101</v>
      </c>
      <c r="E530" t="str">
        <f t="shared" si="16"/>
        <v>Бачок сцепления 2101</v>
      </c>
      <c r="F530" t="b">
        <f t="shared" si="17"/>
        <v>1</v>
      </c>
    </row>
    <row r="531" spans="1:6" x14ac:dyDescent="0.25">
      <c r="A531" s="4">
        <v>3121</v>
      </c>
      <c r="B531" s="5" t="s">
        <v>526</v>
      </c>
      <c r="C531" s="5" t="s">
        <v>367</v>
      </c>
      <c r="D531" t="str">
        <f t="array" ref="D531">MID(B531,1,MIN(IF(IFERROR(--MID(SUBSTITUTE(SUBSTITUTE(B531,".",),"-",1),ROW($1:$99),99),)&lt;0,ROW($1:$99),99))-1)</f>
        <v>Бачок сцепления 2121</v>
      </c>
      <c r="E531" t="str">
        <f t="shared" si="16"/>
        <v>Бачок сцепления 2121</v>
      </c>
      <c r="F531" t="b">
        <f t="shared" si="17"/>
        <v>1</v>
      </c>
    </row>
    <row r="532" spans="1:6" x14ac:dyDescent="0.25">
      <c r="A532" s="4">
        <v>42972</v>
      </c>
      <c r="B532" s="5" t="s">
        <v>527</v>
      </c>
      <c r="C532" s="5" t="s">
        <v>367</v>
      </c>
      <c r="D532" t="str">
        <f t="array" ref="D532">MID(B532,1,MIN(IF(IFERROR(--MID(SUBSTITUTE(SUBSTITUTE(B532,".",),"-",1),ROW($1:$99),99),)&lt;0,ROW($1:$99),99))-1)</f>
        <v>Бачок тормозной 1118</v>
      </c>
      <c r="E532" t="str">
        <f t="shared" si="16"/>
        <v>Бачок тормозной 1118</v>
      </c>
      <c r="F532" t="b">
        <f t="shared" si="17"/>
        <v>1</v>
      </c>
    </row>
    <row r="533" spans="1:6" x14ac:dyDescent="0.25">
      <c r="A533" s="4">
        <v>99</v>
      </c>
      <c r="B533" s="5" t="s">
        <v>528</v>
      </c>
      <c r="C533" s="5" t="s">
        <v>367</v>
      </c>
      <c r="D533" t="str">
        <f t="array" ref="D533">MID(B533,1,MIN(IF(IFERROR(--MID(SUBSTITUTE(SUBSTITUTE(B533,".",),"-",1),ROW($1:$99),99),)&lt;0,ROW($1:$99),99))-1)</f>
        <v>Бачок тормозной 2101</v>
      </c>
      <c r="E533" t="str">
        <f t="shared" si="16"/>
        <v>Бачок тормозной 2101</v>
      </c>
      <c r="F533" t="b">
        <f t="shared" si="17"/>
        <v>1</v>
      </c>
    </row>
    <row r="534" spans="1:6" x14ac:dyDescent="0.25">
      <c r="A534" s="4">
        <v>2176</v>
      </c>
      <c r="B534" s="5" t="s">
        <v>529</v>
      </c>
      <c r="C534" s="5" t="s">
        <v>367</v>
      </c>
      <c r="D534" t="str">
        <f t="array" ref="D534">MID(B534,1,MIN(IF(IFERROR(--MID(SUBSTITUTE(SUBSTITUTE(B534,".",),"-",1),ROW($1:$99),99),)&lt;0,ROW($1:$99),99))-1)</f>
        <v>Бачок тормозной 2108</v>
      </c>
      <c r="E534" t="str">
        <f t="shared" si="16"/>
        <v>Бачок тормозной 2108</v>
      </c>
      <c r="F534" t="b">
        <f t="shared" si="17"/>
        <v>1</v>
      </c>
    </row>
    <row r="535" spans="1:6" x14ac:dyDescent="0.25">
      <c r="A535" s="4">
        <v>39813</v>
      </c>
      <c r="B535" s="5" t="s">
        <v>530</v>
      </c>
      <c r="C535" s="5" t="s">
        <v>367</v>
      </c>
      <c r="D535" t="str">
        <f t="array" ref="D535">MID(B535,1,MIN(IF(IFERROR(--MID(SUBSTITUTE(SUBSTITUTE(B535,".",),"-",1),ROW($1:$99),99),)&lt;0,ROW($1:$99),99))-1)</f>
        <v>Бачок тормозной 2123</v>
      </c>
      <c r="E535" t="str">
        <f t="shared" si="16"/>
        <v>Бачок тормозной 2123</v>
      </c>
      <c r="F535" t="b">
        <f t="shared" si="17"/>
        <v>1</v>
      </c>
    </row>
    <row r="536" spans="1:6" x14ac:dyDescent="0.25">
      <c r="A536" s="4">
        <v>10967</v>
      </c>
      <c r="B536" s="5" t="s">
        <v>531</v>
      </c>
      <c r="C536" s="5" t="s">
        <v>532</v>
      </c>
      <c r="D536" t="str">
        <f t="array" ref="D536">MID(B536,1,MIN(IF(IFERROR(--MID(SUBSTITUTE(SUBSTITUTE(B536,".",),"-",1),ROW($1:$99),99),)&lt;0,ROW($1:$99),99))-1)</f>
        <v>Башмак натяжителя 2101</v>
      </c>
      <c r="E536" t="str">
        <f t="shared" si="16"/>
        <v>Башмак натяжителя 2101</v>
      </c>
      <c r="F536" t="b">
        <f t="shared" si="17"/>
        <v>1</v>
      </c>
    </row>
    <row r="537" spans="1:6" x14ac:dyDescent="0.25">
      <c r="A537" s="4">
        <v>12547</v>
      </c>
      <c r="B537" s="5" t="s">
        <v>533</v>
      </c>
      <c r="C537" s="5" t="s">
        <v>534</v>
      </c>
      <c r="D537" t="str">
        <f t="array" ref="D537">MID(B537,1,MIN(IF(IFERROR(--MID(SUBSTITUTE(SUBSTITUTE(B537,".",),"-",1),ROW($1:$99),99),)&lt;0,ROW($1:$99),99))-1)</f>
        <v xml:space="preserve">Башмак натяжителя 2101 </v>
      </c>
      <c r="E537" t="str">
        <f t="shared" si="16"/>
        <v>Башмак натяжителя 2101</v>
      </c>
      <c r="F537" t="b">
        <f t="shared" si="17"/>
        <v>1</v>
      </c>
    </row>
    <row r="538" spans="1:6" x14ac:dyDescent="0.25">
      <c r="A538" s="4">
        <v>45384</v>
      </c>
      <c r="B538" s="5" t="s">
        <v>535</v>
      </c>
      <c r="C538" s="5" t="s">
        <v>379</v>
      </c>
      <c r="D538" t="str">
        <f t="array" ref="D538">MID(B538,1,MIN(IF(IFERROR(--MID(SUBSTITUTE(SUBSTITUTE(B538,".",),"-",1),ROW($1:$99),99),)&lt;0,ROW($1:$99),99))-1)</f>
        <v>Башмак натяжителя 2101 LADA</v>
      </c>
      <c r="E538" t="str">
        <f t="shared" si="16"/>
        <v>Башмак натяжителя 2101 LADA</v>
      </c>
      <c r="F538" t="b">
        <f t="shared" si="17"/>
        <v>1</v>
      </c>
    </row>
    <row r="539" spans="1:6" x14ac:dyDescent="0.25">
      <c r="A539" s="4">
        <v>10164</v>
      </c>
      <c r="B539" s="5" t="s">
        <v>536</v>
      </c>
      <c r="C539" s="5" t="s">
        <v>459</v>
      </c>
      <c r="D539" t="str">
        <f t="array" ref="D539">MID(B539,1,MIN(IF(IFERROR(--MID(SUBSTITUTE(SUBSTITUTE(B539,".",),"-",1),ROW($1:$99),99),)&lt;0,ROW($1:$99),99))-1)</f>
        <v xml:space="preserve">Башмак натяжителя 2103  </v>
      </c>
      <c r="E539" t="str">
        <f t="shared" si="16"/>
        <v>Башмак натяжителя 2103</v>
      </c>
      <c r="F539" t="b">
        <f t="shared" si="17"/>
        <v>1</v>
      </c>
    </row>
    <row r="540" spans="1:6" x14ac:dyDescent="0.25">
      <c r="A540" s="4">
        <v>12548</v>
      </c>
      <c r="B540" s="5" t="s">
        <v>537</v>
      </c>
      <c r="C540" s="5" t="s">
        <v>534</v>
      </c>
      <c r="D540" t="str">
        <f t="array" ref="D540">MID(B540,1,MIN(IF(IFERROR(--MID(SUBSTITUTE(SUBSTITUTE(B540,".",),"-",1),ROW($1:$99),99),)&lt;0,ROW($1:$99),99))-1)</f>
        <v xml:space="preserve">Башмак натяжителя 2103 </v>
      </c>
      <c r="E540" t="str">
        <f t="shared" si="16"/>
        <v>Башмак натяжителя 2103</v>
      </c>
      <c r="F540" t="b">
        <f t="shared" si="17"/>
        <v>1</v>
      </c>
    </row>
    <row r="541" spans="1:6" x14ac:dyDescent="0.25">
      <c r="A541" s="4">
        <v>45385</v>
      </c>
      <c r="B541" s="5" t="s">
        <v>538</v>
      </c>
      <c r="C541" s="5" t="s">
        <v>379</v>
      </c>
      <c r="D541" t="str">
        <f t="array" ref="D541">MID(B541,1,MIN(IF(IFERROR(--MID(SUBSTITUTE(SUBSTITUTE(B541,".",),"-",1),ROW($1:$99),99),)&lt;0,ROW($1:$99),99))-1)</f>
        <v>Башмак натяжителя 2103 LADA</v>
      </c>
      <c r="E541" t="str">
        <f t="shared" si="16"/>
        <v>Башмак натяжителя 2103 LADA</v>
      </c>
      <c r="F541" t="b">
        <f t="shared" si="17"/>
        <v>1</v>
      </c>
    </row>
    <row r="542" spans="1:6" x14ac:dyDescent="0.25">
      <c r="A542" s="4">
        <v>12661</v>
      </c>
      <c r="B542" s="5" t="s">
        <v>539</v>
      </c>
      <c r="C542" s="5" t="s">
        <v>459</v>
      </c>
      <c r="D542" t="str">
        <f t="array" ref="D542">MID(B542,1,MIN(IF(IFERROR(--MID(SUBSTITUTE(SUBSTITUTE(B542,".",),"-",1),ROW($1:$99),99),)&lt;0,ROW($1:$99),99))-1)</f>
        <v xml:space="preserve">Башмак натяжителя 21213 </v>
      </c>
      <c r="E542" t="str">
        <f t="shared" si="16"/>
        <v>Башмак натяжителя 21213</v>
      </c>
      <c r="F542" t="b">
        <f t="shared" si="17"/>
        <v>1</v>
      </c>
    </row>
    <row r="543" spans="1:6" x14ac:dyDescent="0.25">
      <c r="A543" s="4">
        <v>38990</v>
      </c>
      <c r="B543" s="5" t="s">
        <v>540</v>
      </c>
      <c r="C543" s="5" t="s">
        <v>541</v>
      </c>
      <c r="D543" t="str">
        <f t="array" ref="D543">MID(B543,1,MIN(IF(IFERROR(--MID(SUBSTITUTE(SUBSTITUTE(B543,".",),"-",1),ROW($1:$99),99),)&lt;0,ROW($1:$99),99))-1)</f>
        <v>Башмак натяжителя 21214</v>
      </c>
      <c r="E543" t="str">
        <f t="shared" si="16"/>
        <v>Башмак натяжителя 21214</v>
      </c>
      <c r="F543" t="b">
        <f t="shared" si="17"/>
        <v>1</v>
      </c>
    </row>
    <row r="544" spans="1:6" x14ac:dyDescent="0.25">
      <c r="A544" s="6">
        <v>200553</v>
      </c>
      <c r="B544" s="5" t="s">
        <v>542</v>
      </c>
      <c r="C544" s="5" t="s">
        <v>543</v>
      </c>
      <c r="D544" t="str">
        <f t="array" ref="D544">MID(B544,1,MIN(IF(IFERROR(--MID(SUBSTITUTE(SUBSTITUTE(B544,".",),"-",1),ROW($1:$99),99),)&lt;0,ROW($1:$99),99))-1)</f>
        <v>Башмак натяжителя 21214  в упак.</v>
      </c>
      <c r="E544" t="str">
        <f t="shared" si="16"/>
        <v>Башмак натяжителя 21214 в упак.</v>
      </c>
      <c r="F544" t="b">
        <f t="shared" si="17"/>
        <v>1</v>
      </c>
    </row>
    <row r="545" spans="1:6" x14ac:dyDescent="0.25">
      <c r="A545" s="4">
        <v>45624</v>
      </c>
      <c r="B545" s="5" t="s">
        <v>544</v>
      </c>
      <c r="C545" s="5" t="s">
        <v>545</v>
      </c>
      <c r="D545" t="str">
        <f t="array" ref="D545">MID(B545,1,MIN(IF(IFERROR(--MID(SUBSTITUTE(SUBSTITUTE(B545,".",),"-",1),ROW($1:$99),99),)&lt;0,ROW($1:$99),99))-1)</f>
        <v xml:space="preserve">Бегунок 2101 </v>
      </c>
      <c r="E545" t="str">
        <f t="shared" si="16"/>
        <v>Бегунок 2101</v>
      </c>
      <c r="F545" t="b">
        <f t="shared" si="17"/>
        <v>1</v>
      </c>
    </row>
    <row r="546" spans="1:6" x14ac:dyDescent="0.25">
      <c r="A546" s="4">
        <v>60</v>
      </c>
      <c r="B546" s="5" t="s">
        <v>546</v>
      </c>
      <c r="C546" s="5" t="s">
        <v>547</v>
      </c>
      <c r="D546" t="str">
        <f t="array" ref="D546">MID(B546,1,MIN(IF(IFERROR(--MID(SUBSTITUTE(SUBSTITUTE(B546,".",),"-",1),ROW($1:$99),99),)&lt;0,ROW($1:$99),99))-1)</f>
        <v>Бегунок 2101  1.9.1</v>
      </c>
      <c r="E546" t="str">
        <f t="shared" si="16"/>
        <v>Бегунок 2101 1.9.1</v>
      </c>
      <c r="F546" t="b">
        <f t="shared" si="17"/>
        <v>1</v>
      </c>
    </row>
    <row r="547" spans="1:6" x14ac:dyDescent="0.25">
      <c r="A547" s="4">
        <v>38134</v>
      </c>
      <c r="B547" s="5" t="s">
        <v>548</v>
      </c>
      <c r="C547" s="5" t="s">
        <v>547</v>
      </c>
      <c r="D547" t="str">
        <f t="array" ref="D547">MID(B547,1,MIN(IF(IFERROR(--MID(SUBSTITUTE(SUBSTITUTE(B547,".",),"-",1),ROW($1:$99),99),)&lt;0,ROW($1:$99),99))-1)</f>
        <v>Бегунок 2101  R эбр 334</v>
      </c>
      <c r="E547" t="str">
        <f t="shared" si="16"/>
        <v>Бегунок 2101 R эбр 334</v>
      </c>
      <c r="F547" t="b">
        <f t="shared" si="17"/>
        <v>1</v>
      </c>
    </row>
    <row r="548" spans="1:6" x14ac:dyDescent="0.25">
      <c r="A548" s="4">
        <v>61</v>
      </c>
      <c r="B548" s="5" t="s">
        <v>549</v>
      </c>
      <c r="C548" s="5" t="s">
        <v>547</v>
      </c>
      <c r="D548" t="str">
        <f t="array" ref="D548">MID(B548,1,MIN(IF(IFERROR(--MID(SUBSTITUTE(SUBSTITUTE(B548,".",),"-",1),ROW($1:$99),99),)&lt;0,ROW($1:$99),99))-1)</f>
        <v>Бегунок 2108   1.9.3</v>
      </c>
      <c r="E548" t="str">
        <f t="shared" si="16"/>
        <v>Бегунок 2108 1.9.3</v>
      </c>
      <c r="F548" t="b">
        <f t="shared" si="17"/>
        <v>1</v>
      </c>
    </row>
    <row r="549" spans="1:6" x14ac:dyDescent="0.25">
      <c r="A549" s="4">
        <v>90076</v>
      </c>
      <c r="B549" s="5" t="s">
        <v>550</v>
      </c>
      <c r="C549" s="5" t="s">
        <v>545</v>
      </c>
      <c r="D549" t="str">
        <f t="array" ref="D549">MID(B549,1,MIN(IF(IFERROR(--MID(SUBSTITUTE(SUBSTITUTE(B549,".",),"-",1),ROW($1:$99),99),)&lt;0,ROW($1:$99),99))-1)</f>
        <v xml:space="preserve">Бегунок 2108  040.3706.020 </v>
      </c>
      <c r="E549" t="str">
        <f t="shared" si="16"/>
        <v>Бегунок 2108 040.3706.020</v>
      </c>
      <c r="F549" t="b">
        <f t="shared" si="17"/>
        <v>1</v>
      </c>
    </row>
    <row r="550" spans="1:6" x14ac:dyDescent="0.25">
      <c r="A550" s="4">
        <v>110</v>
      </c>
      <c r="B550" s="5" t="s">
        <v>551</v>
      </c>
      <c r="C550" s="5" t="s">
        <v>552</v>
      </c>
      <c r="D550" t="str">
        <f t="array" ref="D550">MID(B550,1,MIN(IF(IFERROR(--MID(SUBSTITUTE(SUBSTITUTE(B550,".",),"-",1),ROW($1:$99),99),)&lt;0,ROW($1:$99),99))-1)</f>
        <v xml:space="preserve">Бегунок 2108 (черный) </v>
      </c>
      <c r="E550" t="str">
        <f t="shared" si="16"/>
        <v>Бегунок 2108 (черный)</v>
      </c>
      <c r="F550" t="b">
        <f t="shared" si="17"/>
        <v>1</v>
      </c>
    </row>
    <row r="551" spans="1:6" x14ac:dyDescent="0.25">
      <c r="A551" s="4">
        <v>11903</v>
      </c>
      <c r="B551" s="5" t="s">
        <v>553</v>
      </c>
      <c r="C551" s="5" t="s">
        <v>552</v>
      </c>
      <c r="D551" t="str">
        <f t="array" ref="D551">MID(B551,1,MIN(IF(IFERROR(--MID(SUBSTITUTE(SUBSTITUTE(B551,".",),"-",1),ROW($1:$99),99),)&lt;0,ROW($1:$99),99))-1)</f>
        <v xml:space="preserve">Бегунок 21213 </v>
      </c>
      <c r="E551" t="str">
        <f t="shared" si="16"/>
        <v>Бегунок 21213</v>
      </c>
      <c r="F551" t="b">
        <f t="shared" si="17"/>
        <v>1</v>
      </c>
    </row>
    <row r="552" spans="1:6" x14ac:dyDescent="0.25">
      <c r="A552" s="4">
        <v>5087</v>
      </c>
      <c r="B552" s="5" t="s">
        <v>554</v>
      </c>
      <c r="C552" s="5" t="s">
        <v>555</v>
      </c>
      <c r="D552" t="str">
        <f t="array" ref="D552">MID(B552,1,MIN(IF(IFERROR(--MID(SUBSTITUTE(SUBSTITUTE(B552,".",),"-",1),ROW($1:$99),99),)&lt;0,ROW($1:$99),99))-1)</f>
        <v>Бендикс 2101</v>
      </c>
      <c r="E552" t="str">
        <f t="shared" si="16"/>
        <v>Бендикс 2101</v>
      </c>
      <c r="F552" t="b">
        <f t="shared" si="17"/>
        <v>1</v>
      </c>
    </row>
    <row r="553" spans="1:6" x14ac:dyDescent="0.25">
      <c r="A553" s="4">
        <v>111</v>
      </c>
      <c r="B553" s="5" t="s">
        <v>556</v>
      </c>
      <c r="C553" s="5" t="s">
        <v>557</v>
      </c>
      <c r="D553" t="str">
        <f t="array" ref="D553">MID(B553,1,MIN(IF(IFERROR(--MID(SUBSTITUTE(SUBSTITUTE(B553,".",),"-",1),ROW($1:$99),99),)&lt;0,ROW($1:$99),99))-1)</f>
        <v>Бендикс 2101</v>
      </c>
      <c r="E553" t="str">
        <f t="shared" si="16"/>
        <v>Бендикс 2101</v>
      </c>
      <c r="F553" t="b">
        <f t="shared" si="17"/>
        <v>1</v>
      </c>
    </row>
    <row r="554" spans="1:6" x14ac:dyDescent="0.25">
      <c r="A554" s="4">
        <v>113</v>
      </c>
      <c r="B554" s="5" t="s">
        <v>558</v>
      </c>
      <c r="C554" s="5" t="s">
        <v>555</v>
      </c>
      <c r="D554" t="str">
        <f t="array" ref="D554">MID(B554,1,MIN(IF(IFERROR(--MID(SUBSTITUTE(SUBSTITUTE(B554,".",),"-",1),ROW($1:$99),99),)&lt;0,ROW($1:$99),99))-1)</f>
        <v xml:space="preserve">Бендикс 2101 </v>
      </c>
      <c r="E554" t="str">
        <f t="shared" si="16"/>
        <v>Бендикс 2101</v>
      </c>
      <c r="F554" t="b">
        <f t="shared" si="17"/>
        <v>1</v>
      </c>
    </row>
    <row r="555" spans="1:6" x14ac:dyDescent="0.25">
      <c r="A555" s="4">
        <v>90206</v>
      </c>
      <c r="B555" s="5" t="s">
        <v>558</v>
      </c>
      <c r="C555" s="5" t="s">
        <v>559</v>
      </c>
      <c r="D555" t="str">
        <f t="array" ref="D555">MID(B555,1,MIN(IF(IFERROR(--MID(SUBSTITUTE(SUBSTITUTE(B555,".",),"-",1),ROW($1:$99),99),)&lt;0,ROW($1:$99),99))-1)</f>
        <v xml:space="preserve">Бендикс 2101 </v>
      </c>
      <c r="E555" t="str">
        <f t="shared" si="16"/>
        <v>Бендикс 2101</v>
      </c>
      <c r="F555" t="b">
        <f t="shared" si="17"/>
        <v>1</v>
      </c>
    </row>
    <row r="556" spans="1:6" x14ac:dyDescent="0.25">
      <c r="A556" s="4">
        <v>5351</v>
      </c>
      <c r="B556" s="5" t="s">
        <v>560</v>
      </c>
      <c r="C556" s="5" t="s">
        <v>555</v>
      </c>
      <c r="D556" t="str">
        <f t="array" ref="D556">MID(B556,1,MIN(IF(IFERROR(--MID(SUBSTITUTE(SUBSTITUTE(B556,".",),"-",1),ROW($1:$99),99),)&lt;0,ROW($1:$99),99))-1)</f>
        <v>Бендикс 2108</v>
      </c>
      <c r="E556" t="str">
        <f t="shared" si="16"/>
        <v>Бендикс 2108</v>
      </c>
      <c r="F556" t="b">
        <f t="shared" si="17"/>
        <v>1</v>
      </c>
    </row>
    <row r="557" spans="1:6" x14ac:dyDescent="0.25">
      <c r="A557" s="4">
        <v>112</v>
      </c>
      <c r="B557" s="5" t="s">
        <v>561</v>
      </c>
      <c r="C557" s="5" t="s">
        <v>557</v>
      </c>
      <c r="D557" t="str">
        <f t="array" ref="D557">MID(B557,1,MIN(IF(IFERROR(--MID(SUBSTITUTE(SUBSTITUTE(B557,".",),"-",1),ROW($1:$99),99),)&lt;0,ROW($1:$99),99))-1)</f>
        <v>Бендикс 2108</v>
      </c>
      <c r="E557" t="str">
        <f t="shared" si="16"/>
        <v>Бендикс 2108</v>
      </c>
      <c r="F557" t="b">
        <f t="shared" si="17"/>
        <v>1</v>
      </c>
    </row>
    <row r="558" spans="1:6" x14ac:dyDescent="0.25">
      <c r="A558" s="4">
        <v>114</v>
      </c>
      <c r="B558" s="5" t="s">
        <v>562</v>
      </c>
      <c r="C558" s="5" t="s">
        <v>555</v>
      </c>
      <c r="D558" t="str">
        <f t="array" ref="D558">MID(B558,1,MIN(IF(IFERROR(--MID(SUBSTITUTE(SUBSTITUTE(B558,".",),"-",1),ROW($1:$99),99),)&lt;0,ROW($1:$99),99))-1)</f>
        <v xml:space="preserve">Бендикс 2108 </v>
      </c>
      <c r="E558" t="str">
        <f t="shared" si="16"/>
        <v>Бендикс 2108</v>
      </c>
      <c r="F558" t="b">
        <f t="shared" si="17"/>
        <v>1</v>
      </c>
    </row>
    <row r="559" spans="1:6" x14ac:dyDescent="0.25">
      <c r="A559" s="4">
        <v>90812</v>
      </c>
      <c r="B559" s="5" t="s">
        <v>562</v>
      </c>
      <c r="C559" s="5" t="s">
        <v>559</v>
      </c>
      <c r="D559" t="str">
        <f t="array" ref="D559">MID(B559,1,MIN(IF(IFERROR(--MID(SUBSTITUTE(SUBSTITUTE(B559,".",),"-",1),ROW($1:$99),99),)&lt;0,ROW($1:$99),99))-1)</f>
        <v xml:space="preserve">Бендикс 2108 </v>
      </c>
      <c r="E559" t="str">
        <f t="shared" si="16"/>
        <v>Бендикс 2108</v>
      </c>
      <c r="F559" t="b">
        <f t="shared" si="17"/>
        <v>1</v>
      </c>
    </row>
    <row r="560" spans="1:6" x14ac:dyDescent="0.25">
      <c r="A560" s="4">
        <v>6907</v>
      </c>
      <c r="B560" s="5" t="s">
        <v>563</v>
      </c>
      <c r="C560" s="5" t="s">
        <v>555</v>
      </c>
      <c r="D560" t="str">
        <f t="array" ref="D560">MID(B560,1,MIN(IF(IFERROR(--MID(SUBSTITUTE(SUBSTITUTE(B560,".",),"-",1),ROW($1:$99),99),)&lt;0,ROW($1:$99),99))-1)</f>
        <v xml:space="preserve">Бендикс 2108 н/о (11зуб.) </v>
      </c>
      <c r="E560" t="str">
        <f t="shared" si="16"/>
        <v>Бендикс 2108 н/о (11зуб.)</v>
      </c>
      <c r="F560" t="b">
        <f t="shared" si="17"/>
        <v>1</v>
      </c>
    </row>
    <row r="561" spans="1:6" x14ac:dyDescent="0.25">
      <c r="A561" s="4">
        <v>90207</v>
      </c>
      <c r="B561" s="5" t="s">
        <v>564</v>
      </c>
      <c r="C561" s="5" t="s">
        <v>559</v>
      </c>
      <c r="D561" t="str">
        <f t="array" ref="D561">MID(B561,1,MIN(IF(IFERROR(--MID(SUBSTITUTE(SUBSTITUTE(B561,".",),"-",1),ROW($1:$99),99),)&lt;0,ROW($1:$99),99))-1)</f>
        <v xml:space="preserve">Бендикс 2110 </v>
      </c>
      <c r="E561" t="str">
        <f t="shared" si="16"/>
        <v>Бендикс 2110</v>
      </c>
      <c r="F561" t="b">
        <f t="shared" si="17"/>
        <v>1</v>
      </c>
    </row>
    <row r="562" spans="1:6" x14ac:dyDescent="0.25">
      <c r="A562" s="4">
        <v>3350</v>
      </c>
      <c r="B562" s="5" t="s">
        <v>565</v>
      </c>
      <c r="C562" s="5" t="s">
        <v>555</v>
      </c>
      <c r="D562" t="str">
        <f t="array" ref="D562">MID(B562,1,MIN(IF(IFERROR(--MID(SUBSTITUTE(SUBSTITUTE(B562,".",),"-",1),ROW($1:$99),99),)&lt;0,ROW($1:$99),99))-1)</f>
        <v xml:space="preserve">Бендикс 2110, Ока, ГАЗ (9 зуб.) </v>
      </c>
      <c r="E562" t="str">
        <f t="shared" si="16"/>
        <v>Бендикс 2110, Ока, ГАЗ (9 зуб.)</v>
      </c>
      <c r="F562" t="b">
        <f t="shared" si="17"/>
        <v>1</v>
      </c>
    </row>
    <row r="563" spans="1:6" x14ac:dyDescent="0.25">
      <c r="A563" s="4">
        <v>12586</v>
      </c>
      <c r="B563" s="5" t="s">
        <v>566</v>
      </c>
      <c r="C563" s="5" t="s">
        <v>555</v>
      </c>
      <c r="D563" t="str">
        <f t="array" ref="D563">MID(B563,1,MIN(IF(IFERROR(--MID(SUBSTITUTE(SUBSTITUTE(B563,".",),"-",1),ROW($1:$99),99),)&lt;0,ROW($1:$99),99))-1)</f>
        <v xml:space="preserve">Бендикс 21213 </v>
      </c>
      <c r="E563" t="str">
        <f t="shared" si="16"/>
        <v>Бендикс 21213</v>
      </c>
      <c r="F563" t="b">
        <f t="shared" si="17"/>
        <v>1</v>
      </c>
    </row>
    <row r="564" spans="1:6" x14ac:dyDescent="0.25">
      <c r="A564" s="4">
        <v>2135</v>
      </c>
      <c r="B564" s="5" t="s">
        <v>567</v>
      </c>
      <c r="C564" s="5" t="s">
        <v>316</v>
      </c>
      <c r="D564" t="str">
        <f t="array" ref="D564">MID(B564,1,MIN(IF(IFERROR(--MID(SUBSTITUTE(SUBSTITUTE(B564,".",),"-",1),ROW($1:$99),99),)&lt;0,ROW($1:$99),99))-1)</f>
        <v xml:space="preserve">Бензобак 2101 </v>
      </c>
      <c r="E564" t="str">
        <f t="shared" si="16"/>
        <v>Бензобак 2101</v>
      </c>
      <c r="F564" t="b">
        <f t="shared" si="17"/>
        <v>1</v>
      </c>
    </row>
    <row r="565" spans="1:6" x14ac:dyDescent="0.25">
      <c r="A565" s="4">
        <v>133</v>
      </c>
      <c r="B565" s="5" t="s">
        <v>568</v>
      </c>
      <c r="C565" s="5" t="s">
        <v>197</v>
      </c>
      <c r="D565" t="str">
        <f t="array" ref="D565">MID(B565,1,MIN(IF(IFERROR(--MID(SUBSTITUTE(SUBSTITUTE(B565,".",),"-",1),ROW($1:$99),99),)&lt;0,ROW($1:$99),99))-1)</f>
        <v xml:space="preserve">Бензобак 2104 </v>
      </c>
      <c r="E565" t="str">
        <f t="shared" si="16"/>
        <v>Бензобак 2104</v>
      </c>
      <c r="F565" t="b">
        <f t="shared" si="17"/>
        <v>1</v>
      </c>
    </row>
    <row r="566" spans="1:6" x14ac:dyDescent="0.25">
      <c r="A566" s="4">
        <v>46710</v>
      </c>
      <c r="B566" s="5" t="s">
        <v>569</v>
      </c>
      <c r="C566" s="5" t="s">
        <v>197</v>
      </c>
      <c r="D566" t="str">
        <f t="array" ref="D566">MID(B566,1,MIN(IF(IFERROR(--MID(SUBSTITUTE(SUBSTITUTE(B566,".",),"-",1),ROW($1:$99),99),)&lt;0,ROW($1:$99),99))-1)</f>
        <v xml:space="preserve">Бензобак 2104 (инж.) </v>
      </c>
      <c r="E566" t="str">
        <f t="shared" si="16"/>
        <v>Бензобак 2104 (инж.)</v>
      </c>
      <c r="F566" t="b">
        <f t="shared" si="17"/>
        <v>1</v>
      </c>
    </row>
    <row r="567" spans="1:6" x14ac:dyDescent="0.25">
      <c r="A567" s="4">
        <v>36953</v>
      </c>
      <c r="B567" s="5" t="s">
        <v>570</v>
      </c>
      <c r="C567" s="5" t="s">
        <v>316</v>
      </c>
      <c r="D567" t="str">
        <f t="array" ref="D567">MID(B567,1,MIN(IF(IFERROR(--MID(SUBSTITUTE(SUBSTITUTE(B567,".",),"-",1),ROW($1:$99),99),)&lt;0,ROW($1:$99),99))-1)</f>
        <v xml:space="preserve">Бензобак 2107 (инж.) </v>
      </c>
      <c r="E567" t="str">
        <f t="shared" si="16"/>
        <v>Бензобак 2107 (инж.)</v>
      </c>
      <c r="F567" t="b">
        <f t="shared" si="17"/>
        <v>1</v>
      </c>
    </row>
    <row r="568" spans="1:6" x14ac:dyDescent="0.25">
      <c r="A568" s="4">
        <v>8056</v>
      </c>
      <c r="B568" s="5" t="s">
        <v>571</v>
      </c>
      <c r="C568" s="5" t="s">
        <v>316</v>
      </c>
      <c r="D568" t="str">
        <f t="array" ref="D568">MID(B568,1,MIN(IF(IFERROR(--MID(SUBSTITUTE(SUBSTITUTE(B568,".",),"-",1),ROW($1:$99),99),)&lt;0,ROW($1:$99),99))-1)</f>
        <v>Бензобак 21083  (карб.)</v>
      </c>
      <c r="E568" t="str">
        <f t="shared" si="16"/>
        <v>Бензобак 21083 (карб.)</v>
      </c>
      <c r="F568" t="b">
        <f t="shared" si="17"/>
        <v>1</v>
      </c>
    </row>
    <row r="569" spans="1:6" x14ac:dyDescent="0.25">
      <c r="A569" s="4">
        <v>12160</v>
      </c>
      <c r="B569" s="5" t="s">
        <v>572</v>
      </c>
      <c r="C569" s="5" t="s">
        <v>316</v>
      </c>
      <c r="D569" t="str">
        <f t="array" ref="D569">MID(B569,1,MIN(IF(IFERROR(--MID(SUBSTITUTE(SUBSTITUTE(B569,".",),"-",1),ROW($1:$99),99),)&lt;0,ROW($1:$99),99))-1)</f>
        <v>Бензобак 2110 (инж.)  (тонкие шпильки)</v>
      </c>
      <c r="E569" t="str">
        <f t="shared" si="16"/>
        <v>Бензобак 2110 (инж.) (тонкие шпильки)</v>
      </c>
      <c r="F569" t="b">
        <f t="shared" si="17"/>
        <v>1</v>
      </c>
    </row>
    <row r="570" spans="1:6" x14ac:dyDescent="0.25">
      <c r="A570" s="4">
        <v>44357</v>
      </c>
      <c r="B570" s="5" t="s">
        <v>573</v>
      </c>
      <c r="C570" s="5" t="s">
        <v>316</v>
      </c>
      <c r="D570" t="str">
        <f t="array" ref="D570">MID(B570,1,MIN(IF(IFERROR(--MID(SUBSTITUTE(SUBSTITUTE(B570,".",),"-",1),ROW($1:$99),99),)&lt;0,ROW($1:$99),99))-1)</f>
        <v xml:space="preserve">Бензобак 21103 (инж.) </v>
      </c>
      <c r="E570" t="str">
        <f t="shared" si="16"/>
        <v>Бензобак 21103 (инж.)</v>
      </c>
      <c r="F570" t="b">
        <f t="shared" si="17"/>
        <v>1</v>
      </c>
    </row>
    <row r="571" spans="1:6" x14ac:dyDescent="0.25">
      <c r="A571" s="4">
        <v>4338</v>
      </c>
      <c r="B571" s="5" t="s">
        <v>574</v>
      </c>
      <c r="C571" s="5" t="s">
        <v>316</v>
      </c>
      <c r="D571" t="str">
        <f t="array" ref="D571">MID(B571,1,MIN(IF(IFERROR(--MID(SUBSTITUTE(SUBSTITUTE(B571,".",),"-",1),ROW($1:$99),99),)&lt;0,ROW($1:$99),99))-1)</f>
        <v>Бензобак 21213  (карб.)</v>
      </c>
      <c r="E571" t="str">
        <f t="shared" si="16"/>
        <v>Бензобак 21213 (карб.)</v>
      </c>
      <c r="F571" t="b">
        <f t="shared" si="17"/>
        <v>1</v>
      </c>
    </row>
    <row r="572" spans="1:6" x14ac:dyDescent="0.25">
      <c r="A572" s="4">
        <v>10200</v>
      </c>
      <c r="B572" s="5" t="s">
        <v>575</v>
      </c>
      <c r="C572" s="5" t="s">
        <v>316</v>
      </c>
      <c r="D572" t="str">
        <f t="array" ref="D572">MID(B572,1,MIN(IF(IFERROR(--MID(SUBSTITUTE(SUBSTITUTE(B572,".",),"-",1),ROW($1:$99),99),)&lt;0,ROW($1:$99),99))-1)</f>
        <v>Бензобак 21214 (инж.)</v>
      </c>
      <c r="E572" t="str">
        <f t="shared" si="16"/>
        <v>Бензобак 21214 (инж.)</v>
      </c>
      <c r="F572" t="b">
        <f t="shared" si="17"/>
        <v>1</v>
      </c>
    </row>
    <row r="573" spans="1:6" x14ac:dyDescent="0.25">
      <c r="A573" s="4">
        <v>73545</v>
      </c>
      <c r="B573" s="5" t="s">
        <v>576</v>
      </c>
      <c r="C573" s="5" t="s">
        <v>316</v>
      </c>
      <c r="D573" t="str">
        <f t="array" ref="D573">MID(B573,1,MIN(IF(IFERROR(--MID(SUBSTITUTE(SUBSTITUTE(B573,".",),"-",1),ROW($1:$99),99),)&lt;0,ROW($1:$99),99))-1)</f>
        <v xml:space="preserve">Бензобак 2123 </v>
      </c>
      <c r="E573" t="str">
        <f t="shared" si="16"/>
        <v>Бензобак 2123</v>
      </c>
      <c r="F573" t="b">
        <f t="shared" si="17"/>
        <v>1</v>
      </c>
    </row>
    <row r="574" spans="1:6" x14ac:dyDescent="0.25">
      <c r="A574" s="4">
        <v>81905</v>
      </c>
      <c r="B574" s="5" t="s">
        <v>577</v>
      </c>
      <c r="C574" s="5" t="s">
        <v>316</v>
      </c>
      <c r="D574" t="str">
        <f t="array" ref="D574">MID(B574,1,MIN(IF(IFERROR(--MID(SUBSTITUTE(SUBSTITUTE(B574,".",),"-",1),ROW($1:$99),99),)&lt;0,ROW($1:$99),99))-1)</f>
        <v xml:space="preserve">Бензобак 2131 инж. 75 л. </v>
      </c>
      <c r="E574" t="str">
        <f t="shared" si="16"/>
        <v>Бензобак 2131 инж. 75 л.</v>
      </c>
      <c r="F574" t="b">
        <f t="shared" si="17"/>
        <v>1</v>
      </c>
    </row>
    <row r="575" spans="1:6" x14ac:dyDescent="0.25">
      <c r="A575" s="4">
        <v>80529</v>
      </c>
      <c r="B575" s="5" t="s">
        <v>578</v>
      </c>
      <c r="C575" s="5" t="s">
        <v>579</v>
      </c>
      <c r="D575" t="str">
        <f t="array" ref="D575">MID(B575,1,MIN(IF(IFERROR(--MID(SUBSTITUTE(SUBSTITUTE(B575,".",),"-",1),ROW($1:$99),99),)&lt;0,ROW($1:$99),99))-1)</f>
        <v>Бензонасос 1118  0 580 454 035</v>
      </c>
      <c r="E575" t="str">
        <f t="shared" si="16"/>
        <v>Бензонасос 1118 0 580 454 035</v>
      </c>
      <c r="F575" t="b">
        <f t="shared" si="17"/>
        <v>1</v>
      </c>
    </row>
    <row r="576" spans="1:6" x14ac:dyDescent="0.25">
      <c r="A576" s="4">
        <v>44469</v>
      </c>
      <c r="B576" s="5" t="s">
        <v>580</v>
      </c>
      <c r="C576" s="5" t="s">
        <v>581</v>
      </c>
      <c r="D576" t="str">
        <f t="array" ref="D576">MID(B576,1,MIN(IF(IFERROR(--MID(SUBSTITUTE(SUBSTITUTE(B576,".",),"-",1),ROW($1:$99),99),)&lt;0,ROW($1:$99),99))-1)</f>
        <v>Бензонасос 1118  в сборе</v>
      </c>
      <c r="E576" t="str">
        <f t="shared" si="16"/>
        <v>Бензонасос 1118 в сборе</v>
      </c>
      <c r="F576" t="b">
        <f t="shared" si="17"/>
        <v>1</v>
      </c>
    </row>
    <row r="577" spans="1:6" x14ac:dyDescent="0.25">
      <c r="A577" s="4">
        <v>90085</v>
      </c>
      <c r="B577" s="5" t="s">
        <v>582</v>
      </c>
      <c r="C577" s="5" t="s">
        <v>545</v>
      </c>
      <c r="D577" t="str">
        <f t="array" ref="D577">MID(B577,1,MIN(IF(IFERROR(--MID(SUBSTITUTE(SUBSTITUTE(B577,".",),"-",1),ROW($1:$99),99),)&lt;0,ROW($1:$99),99))-1)</f>
        <v>Бензонасос 1118  в сборе 1118-1139-01</v>
      </c>
      <c r="E577" t="str">
        <f t="shared" si="16"/>
        <v>Бензонасос 1118 в сборе 1118-1139-01</v>
      </c>
      <c r="F577" t="b">
        <f t="shared" si="17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Boroda</cp:lastModifiedBy>
  <dcterms:created xsi:type="dcterms:W3CDTF">2016-03-23T04:13:02Z</dcterms:created>
  <dcterms:modified xsi:type="dcterms:W3CDTF">2016-03-23T04:51:49Z</dcterms:modified>
</cp:coreProperties>
</file>