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590"/>
  </bookViews>
  <sheets>
    <sheet name="Лист2" sheetId="1" r:id="rId1"/>
  </sheets>
  <definedNames>
    <definedName name="_xlnm._FilterDatabase" localSheetId="0" hidden="1">Лист2!$A$1:$R$1</definedName>
  </definedNames>
  <calcPr calcId="171027"/>
  <pivotCaches>
    <pivotCache cacheId="3" r:id="rId2"/>
  </pivotCaches>
</workbook>
</file>

<file path=xl/calcChain.xml><?xml version="1.0" encoding="utf-8"?>
<calcChain xmlns="http://schemas.openxmlformats.org/spreadsheetml/2006/main">
  <c r="H13" i="1" l="1"/>
  <c r="H12" i="1"/>
  <c r="J4" i="1" l="1"/>
  <c r="J9" i="1" s="1"/>
  <c r="J3" i="1"/>
  <c r="J8" i="1" s="1"/>
  <c r="J2" i="1"/>
</calcChain>
</file>

<file path=xl/sharedStrings.xml><?xml version="1.0" encoding="utf-8"?>
<sst xmlns="http://schemas.openxmlformats.org/spreadsheetml/2006/main" count="15" uniqueCount="8">
  <si>
    <t>США</t>
  </si>
  <si>
    <t>Германия</t>
  </si>
  <si>
    <t>США Итог</t>
  </si>
  <si>
    <t>Германия Итог</t>
  </si>
  <si>
    <t>ИЛИ</t>
  </si>
  <si>
    <t>Названия строк</t>
  </si>
  <si>
    <t>Общий итог</t>
  </si>
  <si>
    <t>Сумма по полю 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</si>
</sst>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:ss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1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0" xfId="0" applyBorder="1"/>
    <xf numFmtId="0" fontId="0" fillId="0" borderId="2" xfId="0" applyFill="1" applyBorder="1"/>
    <xf numFmtId="14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/>
    <xf numFmtId="2" fontId="0" fillId="0" borderId="0" xfId="0" applyNumberFormat="1"/>
    <xf numFmtId="0" fontId="0" fillId="3" borderId="0" xfId="0" applyFill="1"/>
    <xf numFmtId="0" fontId="1" fillId="0" borderId="0" xfId="0" applyFont="1"/>
    <xf numFmtId="2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" refreshedDate="42453.967943055555" createdVersion="6" refreshedVersion="6" minRefreshableVersion="3" recordCount="5">
  <cacheSource type="worksheet">
    <worksheetSource ref="B1:J6" sheet="Лист2"/>
  </cacheSource>
  <cacheFields count="9">
    <cacheField name="2,00" numFmtId="0">
      <sharedItems count="2">
        <s v="США"/>
        <s v="Германия"/>
      </sharedItems>
    </cacheField>
    <cacheField name="3,00" numFmtId="0">
      <sharedItems containsNonDate="0" containsString="0" containsBlank="1"/>
    </cacheField>
    <cacheField name="4,00" numFmtId="0">
      <sharedItems containsNonDate="0" containsString="0" containsBlank="1"/>
    </cacheField>
    <cacheField name="5,00" numFmtId="0">
      <sharedItems containsNonDate="0" containsString="0" containsBlank="1"/>
    </cacheField>
    <cacheField name="6,00" numFmtId="14">
      <sharedItems containsNonDate="0" containsDate="1" containsString="0" containsBlank="1" minDate="2016-03-22T00:00:00" maxDate="2016-03-24T00:00:00"/>
    </cacheField>
    <cacheField name="7,00" numFmtId="14">
      <sharedItems containsNonDate="0" containsDate="1" containsString="0" containsBlank="1" minDate="2016-03-22T00:00:00" maxDate="2016-03-24T00:00:00"/>
    </cacheField>
    <cacheField name="8,00" numFmtId="0">
      <sharedItems containsSemiMixedTypes="0" containsNonDate="0" containsDate="1" containsString="0" minDate="1899-12-30T00:30:00" maxDate="1899-12-30T04:30:12"/>
    </cacheField>
    <cacheField name="9,00" numFmtId="2">
      <sharedItems containsString="0" containsBlank="1" containsNumber="1" containsInteger="1" minValue="30" maxValue="150"/>
    </cacheField>
    <cacheField name="10,00" numFmtId="2">
      <sharedItems containsString="0" containsBlank="1" containsNumber="1" minValue="6.9444444444444448E-2" maxValue="0.34722222222222221" count="4">
        <n v="0.16203703703703706"/>
        <n v="6.9444444444444448E-2"/>
        <n v="0.3472222222222222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m/>
    <m/>
    <m/>
    <d v="2016-03-22T00:00:00"/>
    <d v="2016-03-22T00:00:00"/>
    <d v="1899-12-30T01:10:00"/>
    <n v="70"/>
    <x v="0"/>
  </r>
  <r>
    <x v="0"/>
    <m/>
    <m/>
    <m/>
    <d v="2016-03-23T00:00:00"/>
    <d v="2016-03-23T00:00:00"/>
    <d v="1899-12-30T00:30:00"/>
    <n v="30"/>
    <x v="1"/>
  </r>
  <r>
    <x v="1"/>
    <m/>
    <m/>
    <m/>
    <d v="2016-03-23T00:00:00"/>
    <d v="2016-03-23T00:00:00"/>
    <d v="1899-12-30T02:30:12"/>
    <n v="150"/>
    <x v="2"/>
  </r>
  <r>
    <x v="0"/>
    <m/>
    <m/>
    <m/>
    <m/>
    <m/>
    <d v="1899-12-30T03:30:12"/>
    <m/>
    <x v="3"/>
  </r>
  <r>
    <x v="1"/>
    <m/>
    <m/>
    <m/>
    <m/>
    <m/>
    <d v="1899-12-30T04:30:12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G17:H20" firstHeaderRow="1" firstDataRow="1" firstDataCol="1"/>
  <pivotFields count="9"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>
      <items count="5">
        <item x="1"/>
        <item x="0"/>
        <item x="2"/>
        <item x="3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Сумма по полю 10,00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H18" sqref="H18"/>
    </sheetView>
  </sheetViews>
  <sheetFormatPr defaultRowHeight="15" x14ac:dyDescent="0.25"/>
  <cols>
    <col min="1" max="1" width="8" customWidth="1"/>
    <col min="2" max="2" width="9.85546875" bestFit="1" customWidth="1"/>
    <col min="5" max="5" width="11.140625" bestFit="1" customWidth="1"/>
    <col min="6" max="6" width="10.140625" bestFit="1" customWidth="1"/>
    <col min="7" max="7" width="17.28515625" bestFit="1" customWidth="1"/>
    <col min="8" max="8" width="20.7109375" customWidth="1"/>
    <col min="9" max="9" width="8.5703125" bestFit="1" customWidth="1"/>
    <col min="10" max="10" width="8.85546875" customWidth="1"/>
    <col min="11" max="11" width="18.140625" customWidth="1"/>
    <col min="12" max="12" width="19.7109375" customWidth="1"/>
    <col min="13" max="13" width="19.5703125" customWidth="1"/>
    <col min="14" max="14" width="14.7109375" customWidth="1"/>
    <col min="15" max="15" width="20.7109375" customWidth="1"/>
    <col min="16" max="16" width="21.5703125" customWidth="1"/>
    <col min="17" max="17" width="21.7109375" customWidth="1"/>
    <col min="18" max="18" width="15.5703125" customWidth="1"/>
  </cols>
  <sheetData>
    <row r="1" spans="1:18" x14ac:dyDescent="0.25">
      <c r="A1" s="20">
        <v>1</v>
      </c>
      <c r="B1" s="21">
        <v>2</v>
      </c>
      <c r="C1" s="20">
        <v>3</v>
      </c>
      <c r="D1" s="21">
        <v>4</v>
      </c>
      <c r="E1" s="20">
        <v>5</v>
      </c>
      <c r="F1" s="21">
        <v>6</v>
      </c>
      <c r="G1" s="20">
        <v>7</v>
      </c>
      <c r="H1" s="21">
        <v>8</v>
      </c>
      <c r="I1" s="20">
        <v>9</v>
      </c>
      <c r="J1" s="21">
        <v>10</v>
      </c>
      <c r="K1" s="1"/>
      <c r="L1" s="1"/>
      <c r="M1" s="1"/>
      <c r="N1" s="1"/>
      <c r="O1" s="2"/>
      <c r="P1" s="2"/>
      <c r="Q1" s="2"/>
      <c r="R1" s="2"/>
    </row>
    <row r="2" spans="1:18" x14ac:dyDescent="0.25">
      <c r="A2" s="3"/>
      <c r="B2" s="3" t="s">
        <v>0</v>
      </c>
      <c r="C2" s="3"/>
      <c r="D2" s="3"/>
      <c r="E2" s="3"/>
      <c r="F2" s="4">
        <v>42451</v>
      </c>
      <c r="G2" s="4">
        <v>42451</v>
      </c>
      <c r="H2" s="5">
        <v>4.8611111111111112E-2</v>
      </c>
      <c r="I2" s="6">
        <v>70</v>
      </c>
      <c r="J2" s="6">
        <f>I2*100/30/24/60</f>
        <v>0.16203703703703706</v>
      </c>
      <c r="K2" s="6"/>
      <c r="L2" s="3"/>
      <c r="M2" s="3"/>
      <c r="N2" s="3"/>
      <c r="O2" s="3"/>
      <c r="P2" s="3"/>
      <c r="Q2" s="3"/>
      <c r="R2" s="3"/>
    </row>
    <row r="3" spans="1:18" x14ac:dyDescent="0.25">
      <c r="A3" s="3"/>
      <c r="B3" s="3" t="s">
        <v>0</v>
      </c>
      <c r="C3" s="3"/>
      <c r="D3" s="3"/>
      <c r="E3" s="3"/>
      <c r="F3" s="4">
        <v>42452</v>
      </c>
      <c r="G3" s="4">
        <v>42452</v>
      </c>
      <c r="H3" s="7">
        <v>2.0833333333333332E-2</v>
      </c>
      <c r="I3" s="8">
        <v>30</v>
      </c>
      <c r="J3" s="8">
        <f>I3*100/30/24/60</f>
        <v>6.9444444444444448E-2</v>
      </c>
      <c r="K3" s="3"/>
      <c r="L3" s="3"/>
      <c r="M3" s="3"/>
      <c r="N3" s="3"/>
      <c r="O3" s="3"/>
      <c r="P3" s="3"/>
      <c r="Q3" s="3"/>
      <c r="R3" s="3"/>
    </row>
    <row r="4" spans="1:18" x14ac:dyDescent="0.25">
      <c r="A4" s="3"/>
      <c r="B4" s="3" t="s">
        <v>1</v>
      </c>
      <c r="C4" s="3"/>
      <c r="D4" s="3"/>
      <c r="E4" s="3"/>
      <c r="F4" s="4">
        <v>42452</v>
      </c>
      <c r="G4" s="4">
        <v>42452</v>
      </c>
      <c r="H4" s="9">
        <v>0.10430555555555555</v>
      </c>
      <c r="I4" s="6">
        <v>150</v>
      </c>
      <c r="J4" s="6">
        <f>I4*100/30/24/60</f>
        <v>0.34722222222222221</v>
      </c>
      <c r="K4" s="10"/>
      <c r="L4" s="3"/>
      <c r="M4" s="3"/>
      <c r="N4" s="3"/>
      <c r="O4" s="3"/>
      <c r="P4" s="3"/>
      <c r="Q4" s="3"/>
      <c r="R4" s="3"/>
    </row>
    <row r="5" spans="1:18" x14ac:dyDescent="0.25">
      <c r="A5" s="11"/>
      <c r="B5" s="12" t="s">
        <v>0</v>
      </c>
      <c r="C5" s="11"/>
      <c r="D5" s="11"/>
      <c r="E5" s="11"/>
      <c r="F5" s="13"/>
      <c r="G5" s="13"/>
      <c r="H5" s="9">
        <v>0.145972222222222</v>
      </c>
      <c r="I5" s="14"/>
      <c r="J5" s="14"/>
      <c r="K5" s="15"/>
      <c r="L5" s="11"/>
      <c r="M5" s="11"/>
      <c r="N5" s="11"/>
      <c r="O5" s="11"/>
      <c r="P5" s="11"/>
      <c r="Q5" s="11"/>
      <c r="R5" s="11"/>
    </row>
    <row r="6" spans="1:18" x14ac:dyDescent="0.25">
      <c r="A6" s="11"/>
      <c r="B6" s="12" t="s">
        <v>1</v>
      </c>
      <c r="C6" s="11"/>
      <c r="D6" s="11"/>
      <c r="E6" s="11"/>
      <c r="F6" s="13"/>
      <c r="G6" s="13"/>
      <c r="H6" s="9">
        <v>0.18763888888888899</v>
      </c>
      <c r="I6" s="14"/>
      <c r="J6" s="14"/>
      <c r="K6" s="15"/>
      <c r="L6" s="11"/>
      <c r="M6" s="11"/>
      <c r="N6" s="11"/>
      <c r="O6" s="11"/>
      <c r="P6" s="11"/>
      <c r="Q6" s="11"/>
      <c r="R6" s="11"/>
    </row>
    <row r="7" spans="1:18" x14ac:dyDescent="0.25">
      <c r="H7" s="9">
        <v>0.22930555555555601</v>
      </c>
    </row>
    <row r="8" spans="1:18" x14ac:dyDescent="0.25">
      <c r="H8" s="16"/>
      <c r="J8" s="17">
        <f>J2+J3</f>
        <v>0.23148148148148151</v>
      </c>
    </row>
    <row r="9" spans="1:18" x14ac:dyDescent="0.25">
      <c r="H9" s="9"/>
      <c r="J9" s="17">
        <f>J4</f>
        <v>0.34722222222222221</v>
      </c>
    </row>
    <row r="12" spans="1:18" x14ac:dyDescent="0.25">
      <c r="B12" t="s">
        <v>2</v>
      </c>
      <c r="G12" t="s">
        <v>0</v>
      </c>
      <c r="H12" s="18">
        <f>SUMIF($B$2:$B$6,G12,$J$2:$J$6)</f>
        <v>0.23148148148148151</v>
      </c>
    </row>
    <row r="13" spans="1:18" x14ac:dyDescent="0.25">
      <c r="B13" t="s">
        <v>3</v>
      </c>
      <c r="G13" t="s">
        <v>1</v>
      </c>
      <c r="H13" s="18">
        <f>SUMIF($B$2:$B$6,G13,$J$2:$J$6)</f>
        <v>0.34722222222222221</v>
      </c>
    </row>
    <row r="15" spans="1:18" x14ac:dyDescent="0.25">
      <c r="G15" s="19" t="s">
        <v>4</v>
      </c>
    </row>
    <row r="17" spans="7:8" x14ac:dyDescent="0.25">
      <c r="G17" s="22" t="s">
        <v>5</v>
      </c>
      <c r="H17" t="s">
        <v>7</v>
      </c>
    </row>
    <row r="18" spans="7:8" x14ac:dyDescent="0.25">
      <c r="G18" s="23" t="s">
        <v>1</v>
      </c>
      <c r="H18" s="24">
        <v>0.34722222222222221</v>
      </c>
    </row>
    <row r="19" spans="7:8" x14ac:dyDescent="0.25">
      <c r="G19" s="23" t="s">
        <v>0</v>
      </c>
      <c r="H19" s="24">
        <v>0.23148148148148151</v>
      </c>
    </row>
    <row r="20" spans="7:8" x14ac:dyDescent="0.25">
      <c r="G20" s="23" t="s">
        <v>6</v>
      </c>
      <c r="H20" s="24">
        <v>0.57870370370370372</v>
      </c>
    </row>
  </sheetData>
  <autoFilter ref="A1:R1"/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Михаил</cp:lastModifiedBy>
  <dcterms:created xsi:type="dcterms:W3CDTF">2016-03-23T14:18:53Z</dcterms:created>
  <dcterms:modified xsi:type="dcterms:W3CDTF">2016-03-24T20:14:13Z</dcterms:modified>
</cp:coreProperties>
</file>