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Детализация" sheetId="1" r:id="rId1"/>
  </sheets>
  <definedNames>
    <definedName name="_xlnm._FilterDatabase" localSheetId="0" hidden="1">'Детализация'!$A$3:$G$9</definedName>
  </definedNames>
  <calcPr calcMode="manual" fullCalcOnLoad="1"/>
</workbook>
</file>

<file path=xl/sharedStrings.xml><?xml version="1.0" encoding="utf-8"?>
<sst xmlns="http://schemas.openxmlformats.org/spreadsheetml/2006/main" count="22" uniqueCount="14">
  <si>
    <t>№</t>
  </si>
  <si>
    <t>Вид услуги</t>
  </si>
  <si>
    <t>Дата
оказания услуг</t>
  </si>
  <si>
    <t>Месяц</t>
  </si>
  <si>
    <t>Время
суток</t>
  </si>
  <si>
    <t>Расчет</t>
  </si>
  <si>
    <t>Кол-во сотрудников</t>
  </si>
  <si>
    <t>День</t>
  </si>
  <si>
    <t>Ночь</t>
  </si>
  <si>
    <t>Погрузка</t>
  </si>
  <si>
    <t>Разгрузка</t>
  </si>
  <si>
    <t>Разгрузка = Ночь = 1900 руб</t>
  </si>
  <si>
    <t>Разгрузка = День = 1800 руб</t>
  </si>
  <si>
    <t>Погрузка = День = 1600 руб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</si>
</sst>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;@"/>
    <numFmt numFmtId="170" formatCode="h:mm;@"/>
  </numFmts>
  <fonts count="45">
    <font>
      <sz val="13"/>
      <color theme="1"/>
      <name val="Microsoft Sans Serif"/>
      <family val="2"/>
    </font>
    <font>
      <sz val="13"/>
      <color indexed="8"/>
      <name val="Microsoft Sans Serif"/>
      <family val="2"/>
    </font>
    <font>
      <sz val="13"/>
      <color indexed="9"/>
      <name val="Microsoft Sans Serif"/>
      <family val="2"/>
    </font>
    <font>
      <sz val="13"/>
      <color indexed="62"/>
      <name val="Microsoft Sans Serif"/>
      <family val="2"/>
    </font>
    <font>
      <b/>
      <sz val="13"/>
      <color indexed="63"/>
      <name val="Microsoft Sans Serif"/>
      <family val="2"/>
    </font>
    <font>
      <b/>
      <sz val="13"/>
      <color indexed="52"/>
      <name val="Microsoft Sans Serif"/>
      <family val="2"/>
    </font>
    <font>
      <b/>
      <sz val="15"/>
      <color indexed="56"/>
      <name val="Microsoft Sans Serif"/>
      <family val="2"/>
    </font>
    <font>
      <b/>
      <sz val="13"/>
      <color indexed="56"/>
      <name val="Microsoft Sans Serif"/>
      <family val="2"/>
    </font>
    <font>
      <b/>
      <sz val="11"/>
      <color indexed="56"/>
      <name val="Microsoft Sans Serif"/>
      <family val="2"/>
    </font>
    <font>
      <b/>
      <sz val="13"/>
      <color indexed="8"/>
      <name val="Microsoft Sans Serif"/>
      <family val="2"/>
    </font>
    <font>
      <b/>
      <sz val="13"/>
      <color indexed="9"/>
      <name val="Microsoft Sans Serif"/>
      <family val="2"/>
    </font>
    <font>
      <b/>
      <sz val="18"/>
      <color indexed="56"/>
      <name val="Cambria"/>
      <family val="2"/>
    </font>
    <font>
      <sz val="13"/>
      <color indexed="60"/>
      <name val="Microsoft Sans Serif"/>
      <family val="2"/>
    </font>
    <font>
      <sz val="13"/>
      <color indexed="20"/>
      <name val="Microsoft Sans Serif"/>
      <family val="2"/>
    </font>
    <font>
      <i/>
      <sz val="13"/>
      <color indexed="23"/>
      <name val="Microsoft Sans Serif"/>
      <family val="2"/>
    </font>
    <font>
      <sz val="13"/>
      <color indexed="52"/>
      <name val="Microsoft Sans Serif"/>
      <family val="2"/>
    </font>
    <font>
      <sz val="13"/>
      <color indexed="10"/>
      <name val="Microsoft Sans Serif"/>
      <family val="2"/>
    </font>
    <font>
      <sz val="13"/>
      <color indexed="17"/>
      <name val="Microsoft Sans Serif"/>
      <family val="2"/>
    </font>
    <font>
      <b/>
      <sz val="9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sz val="10"/>
      <color indexed="12"/>
      <name val="Microsoft Sans Serif"/>
      <family val="2"/>
    </font>
    <font>
      <sz val="11"/>
      <color indexed="10"/>
      <name val="Microsoft Sans Serif"/>
      <family val="2"/>
    </font>
    <font>
      <sz val="8"/>
      <name val="Segoe UI"/>
      <family val="2"/>
    </font>
    <font>
      <sz val="13"/>
      <color theme="0"/>
      <name val="Microsoft Sans Serif"/>
      <family val="2"/>
    </font>
    <font>
      <sz val="13"/>
      <color rgb="FF3F3F76"/>
      <name val="Microsoft Sans Serif"/>
      <family val="2"/>
    </font>
    <font>
      <b/>
      <sz val="13"/>
      <color rgb="FF3F3F3F"/>
      <name val="Microsoft Sans Serif"/>
      <family val="2"/>
    </font>
    <font>
      <b/>
      <sz val="13"/>
      <color rgb="FFFA7D0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b/>
      <sz val="13"/>
      <color theme="1"/>
      <name val="Microsoft Sans Serif"/>
      <family val="2"/>
    </font>
    <font>
      <b/>
      <sz val="13"/>
      <color theme="0"/>
      <name val="Microsoft Sans Serif"/>
      <family val="2"/>
    </font>
    <font>
      <b/>
      <sz val="18"/>
      <color theme="3"/>
      <name val="Cambria"/>
      <family val="2"/>
    </font>
    <font>
      <sz val="13"/>
      <color rgb="FF9C6500"/>
      <name val="Microsoft Sans Serif"/>
      <family val="2"/>
    </font>
    <font>
      <sz val="13"/>
      <color rgb="FF9C0006"/>
      <name val="Microsoft Sans Serif"/>
      <family val="2"/>
    </font>
    <font>
      <i/>
      <sz val="13"/>
      <color rgb="FF7F7F7F"/>
      <name val="Microsoft Sans Serif"/>
      <family val="2"/>
    </font>
    <font>
      <sz val="13"/>
      <color rgb="FFFA7D00"/>
      <name val="Microsoft Sans Serif"/>
      <family val="2"/>
    </font>
    <font>
      <sz val="13"/>
      <color rgb="FFFF0000"/>
      <name val="Microsoft Sans Serif"/>
      <family val="2"/>
    </font>
    <font>
      <sz val="13"/>
      <color rgb="FF006100"/>
      <name val="Microsoft Sans Serif"/>
      <family val="2"/>
    </font>
    <font>
      <b/>
      <sz val="9"/>
      <color theme="1"/>
      <name val="Microsoft Sans Serif"/>
      <family val="2"/>
    </font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b/>
      <sz val="10"/>
      <color rgb="FF0000FF"/>
      <name val="Microsoft Sans Serif"/>
      <family val="2"/>
    </font>
    <font>
      <sz val="11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40" fillId="0" borderId="10" xfId="0" applyNumberFormat="1" applyFont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169" fontId="41" fillId="0" borderId="10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4" sqref="H4:H9"/>
    </sheetView>
  </sheetViews>
  <sheetFormatPr defaultColWidth="8.88671875" defaultRowHeight="16.5"/>
  <cols>
    <col min="2" max="2" width="15.6640625" style="12" customWidth="1"/>
    <col min="3" max="3" width="16.10546875" style="7" customWidth="1"/>
    <col min="4" max="4" width="16.4453125" style="1" customWidth="1"/>
    <col min="5" max="5" width="17.10546875" style="0" customWidth="1"/>
    <col min="6" max="6" width="16.21484375" style="0" customWidth="1"/>
    <col min="7" max="7" width="15.10546875" style="18" customWidth="1"/>
  </cols>
  <sheetData>
    <row r="2" spans="1:7" ht="25.5">
      <c r="A2" s="2" t="s">
        <v>0</v>
      </c>
      <c r="B2" s="13" t="s">
        <v>3</v>
      </c>
      <c r="C2" s="5" t="s">
        <v>2</v>
      </c>
      <c r="D2" s="3" t="s">
        <v>4</v>
      </c>
      <c r="E2" s="3" t="s">
        <v>6</v>
      </c>
      <c r="F2" s="3" t="s">
        <v>1</v>
      </c>
      <c r="G2" s="16" t="s">
        <v>5</v>
      </c>
    </row>
    <row r="3" spans="1:7" ht="15" customHeight="1">
      <c r="A3" s="4"/>
      <c r="B3" s="14"/>
      <c r="C3" s="6"/>
      <c r="D3" s="8"/>
      <c r="E3" s="4"/>
      <c r="F3" s="4"/>
      <c r="G3" s="19">
        <f>SUBTOTAL(9,G4:G9)</f>
        <v>46200</v>
      </c>
    </row>
    <row r="4" spans="1:8" ht="16.5">
      <c r="A4" s="9">
        <v>1</v>
      </c>
      <c r="B4" s="15">
        <f aca="true" t="shared" si="0" ref="B4:B9">C4</f>
        <v>42401</v>
      </c>
      <c r="C4" s="11">
        <v>42401</v>
      </c>
      <c r="D4" s="9" t="s">
        <v>7</v>
      </c>
      <c r="E4" s="10">
        <v>6</v>
      </c>
      <c r="F4" s="10" t="s">
        <v>9</v>
      </c>
      <c r="G4" s="17">
        <v>9600</v>
      </c>
      <c r="H4" s="21">
        <f>(1600+200*(F4="Разгрузка")+100*(D4="Ночь"))*E4</f>
        <v>9600</v>
      </c>
    </row>
    <row r="5" spans="1:8" ht="16.5">
      <c r="A5" s="9">
        <v>2</v>
      </c>
      <c r="B5" s="15">
        <f t="shared" si="0"/>
        <v>42401</v>
      </c>
      <c r="C5" s="11">
        <v>42401</v>
      </c>
      <c r="D5" s="9" t="s">
        <v>8</v>
      </c>
      <c r="E5" s="10">
        <v>2</v>
      </c>
      <c r="F5" s="10" t="s">
        <v>10</v>
      </c>
      <c r="G5" s="17">
        <v>3800</v>
      </c>
      <c r="H5" s="21">
        <f>(1600+200*(F5="Разгрузка")+100*(D5="Ночь"))*E5</f>
        <v>3800</v>
      </c>
    </row>
    <row r="6" spans="1:8" ht="16.5">
      <c r="A6" s="9">
        <v>3</v>
      </c>
      <c r="B6" s="15">
        <f t="shared" si="0"/>
        <v>42402</v>
      </c>
      <c r="C6" s="11">
        <v>42402</v>
      </c>
      <c r="D6" s="9" t="s">
        <v>7</v>
      </c>
      <c r="E6" s="10">
        <v>6</v>
      </c>
      <c r="F6" s="10" t="s">
        <v>10</v>
      </c>
      <c r="G6" s="17">
        <v>10800</v>
      </c>
      <c r="H6" s="21">
        <f>(1600+200*(F6="Разгрузка")+100*(D6="Ночь"))*E6</f>
        <v>10800</v>
      </c>
    </row>
    <row r="7" spans="1:8" ht="16.5">
      <c r="A7" s="9">
        <v>4</v>
      </c>
      <c r="B7" s="15">
        <f t="shared" si="0"/>
        <v>42403</v>
      </c>
      <c r="C7" s="11">
        <v>42403</v>
      </c>
      <c r="D7" s="9" t="s">
        <v>7</v>
      </c>
      <c r="E7" s="10">
        <v>5</v>
      </c>
      <c r="F7" s="10" t="s">
        <v>9</v>
      </c>
      <c r="G7" s="17">
        <v>8000</v>
      </c>
      <c r="H7" s="21">
        <f>(1600+200*(F7="Разгрузка")+100*(D7="Ночь"))*E7</f>
        <v>8000</v>
      </c>
    </row>
    <row r="8" spans="1:8" ht="16.5">
      <c r="A8" s="9">
        <v>5</v>
      </c>
      <c r="B8" s="15">
        <f t="shared" si="0"/>
        <v>42403</v>
      </c>
      <c r="C8" s="11">
        <v>42403</v>
      </c>
      <c r="D8" s="9" t="s">
        <v>8</v>
      </c>
      <c r="E8" s="10">
        <v>2</v>
      </c>
      <c r="F8" s="10" t="s">
        <v>10</v>
      </c>
      <c r="G8" s="17">
        <v>3800</v>
      </c>
      <c r="H8" s="21">
        <f>(1600+200*(F8="Разгрузка")+100*(D8="Ночь"))*E8</f>
        <v>3800</v>
      </c>
    </row>
    <row r="9" spans="1:8" ht="16.5">
      <c r="A9" s="9">
        <v>6</v>
      </c>
      <c r="B9" s="15">
        <f t="shared" si="0"/>
        <v>42404</v>
      </c>
      <c r="C9" s="11">
        <v>42404</v>
      </c>
      <c r="D9" s="9" t="s">
        <v>7</v>
      </c>
      <c r="E9" s="10">
        <v>6</v>
      </c>
      <c r="F9" s="10" t="s">
        <v>9</v>
      </c>
      <c r="G9" s="17">
        <v>10200</v>
      </c>
      <c r="H9" s="21">
        <f>(1600+200*(F9="Разгрузка")+100*(D9="Ночь"))*E9</f>
        <v>9600</v>
      </c>
    </row>
    <row r="13" ht="16.5">
      <c r="B13" s="20" t="s">
        <v>11</v>
      </c>
    </row>
    <row r="14" ht="16.5">
      <c r="B14" s="20" t="s">
        <v>12</v>
      </c>
    </row>
    <row r="15" ht="16.5">
      <c r="B15" s="20" t="s">
        <v>13</v>
      </c>
    </row>
  </sheetData>
  <sheetProtection/>
  <autoFilter ref="A3:G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Гусев Александр Валентинович</cp:lastModifiedBy>
  <cp:lastPrinted>2015-10-12T08:16:06Z</cp:lastPrinted>
  <dcterms:created xsi:type="dcterms:W3CDTF">2015-10-08T08:16:36Z</dcterms:created>
  <dcterms:modified xsi:type="dcterms:W3CDTF">2016-03-24T06:14:53Z</dcterms:modified>
  <cp:category/>
  <cp:version/>
  <cp:contentType/>
  <cp:contentStatus/>
</cp:coreProperties>
</file>