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30" windowWidth="19680" windowHeight="7560" activeTab="1"/>
  </bookViews>
  <sheets>
    <sheet name="Календарь" sheetId="1" r:id="rId1"/>
    <sheet name="Памятные" sheetId="2" r:id="rId2"/>
  </sheets>
  <definedNames>
    <definedName name="Год">Календарь!$J$2</definedName>
    <definedName name="Сегод">Календарь!$L$3</definedName>
  </definedNames>
  <calcPr calcId="124519" refMode="R1C1"/>
</workbook>
</file>

<file path=xl/calcChain.xml><?xml version="1.0" encoding="utf-8"?>
<calcChain xmlns="http://schemas.openxmlformats.org/spreadsheetml/2006/main">
  <c r="L3" i="1"/>
  <c r="C5" l="1"/>
  <c r="C6" s="1"/>
  <c r="C7" s="1"/>
  <c r="C8" s="1"/>
  <c r="C9" s="1"/>
  <c r="C10" s="1"/>
  <c r="C11" s="1"/>
  <c r="J2"/>
  <c r="J5"/>
  <c r="J6" s="1"/>
  <c r="J7" s="1"/>
  <c r="J8" s="1"/>
  <c r="J9" s="1"/>
  <c r="J10" s="1"/>
  <c r="J11" s="1"/>
  <c r="J25" l="1"/>
  <c r="J27"/>
  <c r="J29"/>
  <c r="J24"/>
  <c r="J26"/>
  <c r="J28"/>
  <c r="J23"/>
  <c r="C25"/>
  <c r="C27"/>
  <c r="C29"/>
  <c r="C24"/>
  <c r="C26"/>
  <c r="C28"/>
  <c r="C23"/>
  <c r="J18"/>
  <c r="J20"/>
  <c r="J19"/>
  <c r="J17"/>
  <c r="J16"/>
  <c r="J15"/>
  <c r="J14"/>
  <c r="C20"/>
  <c r="C14"/>
  <c r="C18"/>
  <c r="C17"/>
  <c r="C16"/>
  <c r="C15"/>
  <c r="C19"/>
  <c r="J4"/>
  <c r="Q5"/>
  <c r="Q4"/>
  <c r="K5"/>
  <c r="K6" s="1"/>
  <c r="K7" s="1"/>
  <c r="K8" s="1"/>
  <c r="K9" s="1"/>
  <c r="K10" s="1"/>
  <c r="K11" s="1"/>
  <c r="L5" s="1"/>
  <c r="L6" s="1"/>
  <c r="L7" s="1"/>
  <c r="L8" s="1"/>
  <c r="L9" s="1"/>
  <c r="L10" s="1"/>
  <c r="L11" s="1"/>
  <c r="M5" s="1"/>
  <c r="M6" s="1"/>
  <c r="M7" s="1"/>
  <c r="M8" s="1"/>
  <c r="M9" s="1"/>
  <c r="M10" s="1"/>
  <c r="M11" s="1"/>
  <c r="M20" s="1"/>
  <c r="D5"/>
  <c r="D6" s="1"/>
  <c r="D7" s="1"/>
  <c r="D16" s="1"/>
  <c r="C4"/>
  <c r="Q14" l="1"/>
  <c r="Q23"/>
  <c r="M24"/>
  <c r="K27"/>
  <c r="L27"/>
  <c r="M25"/>
  <c r="K28"/>
  <c r="L26"/>
  <c r="L25"/>
  <c r="K26"/>
  <c r="L24"/>
  <c r="K25"/>
  <c r="M29"/>
  <c r="K24"/>
  <c r="M28"/>
  <c r="L29"/>
  <c r="M27"/>
  <c r="L28"/>
  <c r="K29"/>
  <c r="M26"/>
  <c r="M23"/>
  <c r="L23"/>
  <c r="K23"/>
  <c r="D24"/>
  <c r="D25"/>
  <c r="D23"/>
  <c r="M16"/>
  <c r="M15"/>
  <c r="M19"/>
  <c r="M18"/>
  <c r="M17"/>
  <c r="M14"/>
  <c r="L18"/>
  <c r="L15"/>
  <c r="L19"/>
  <c r="L17"/>
  <c r="K18"/>
  <c r="L16"/>
  <c r="K15"/>
  <c r="L20"/>
  <c r="K19"/>
  <c r="K17"/>
  <c r="K14"/>
  <c r="K16"/>
  <c r="K20"/>
  <c r="L14"/>
  <c r="D14"/>
  <c r="D15"/>
  <c r="D8"/>
  <c r="Q6"/>
  <c r="N5"/>
  <c r="N23" s="1"/>
  <c r="Q15" l="1"/>
  <c r="Q24"/>
  <c r="D17"/>
  <c r="D26"/>
  <c r="Q7"/>
  <c r="N6"/>
  <c r="N24" s="1"/>
  <c r="N14"/>
  <c r="D9"/>
  <c r="Q16" l="1"/>
  <c r="Q25"/>
  <c r="D18"/>
  <c r="D27"/>
  <c r="Q8"/>
  <c r="N7"/>
  <c r="N25" s="1"/>
  <c r="N15"/>
  <c r="D10"/>
  <c r="Q17" l="1"/>
  <c r="Q26"/>
  <c r="D19"/>
  <c r="D28"/>
  <c r="Q9"/>
  <c r="N8"/>
  <c r="N26" s="1"/>
  <c r="N16"/>
  <c r="D11"/>
  <c r="Q18" l="1"/>
  <c r="Q27"/>
  <c r="D20"/>
  <c r="D29"/>
  <c r="Q10"/>
  <c r="N9"/>
  <c r="N27" s="1"/>
  <c r="N17"/>
  <c r="E5"/>
  <c r="Q19" l="1"/>
  <c r="Q28"/>
  <c r="E14"/>
  <c r="E23"/>
  <c r="Q11"/>
  <c r="N10"/>
  <c r="N28" s="1"/>
  <c r="N18"/>
  <c r="E6"/>
  <c r="E24" s="1"/>
  <c r="Q20" l="1"/>
  <c r="Q29"/>
  <c r="R5"/>
  <c r="N11"/>
  <c r="N29" s="1"/>
  <c r="N19"/>
  <c r="E7"/>
  <c r="E25" s="1"/>
  <c r="E15"/>
  <c r="R14" l="1"/>
  <c r="R23"/>
  <c r="R6"/>
  <c r="N20"/>
  <c r="O5"/>
  <c r="E8"/>
  <c r="E26" s="1"/>
  <c r="E16"/>
  <c r="R15" l="1"/>
  <c r="R24"/>
  <c r="O14"/>
  <c r="O23"/>
  <c r="R7"/>
  <c r="O6"/>
  <c r="O24" s="1"/>
  <c r="E9"/>
  <c r="E27" s="1"/>
  <c r="E17"/>
  <c r="R16" l="1"/>
  <c r="R25"/>
  <c r="R8"/>
  <c r="O7"/>
  <c r="O25" s="1"/>
  <c r="O15"/>
  <c r="E10"/>
  <c r="E28" s="1"/>
  <c r="E18"/>
  <c r="R17" l="1"/>
  <c r="R26"/>
  <c r="R9"/>
  <c r="O8"/>
  <c r="O26" s="1"/>
  <c r="O16"/>
  <c r="E11"/>
  <c r="E29" s="1"/>
  <c r="E19"/>
  <c r="R18" l="1"/>
  <c r="R27"/>
  <c r="R10"/>
  <c r="O9"/>
  <c r="O27" s="1"/>
  <c r="O17"/>
  <c r="F5"/>
  <c r="F23" s="1"/>
  <c r="E20"/>
  <c r="R19" l="1"/>
  <c r="R28"/>
  <c r="R11"/>
  <c r="O10"/>
  <c r="O28" s="1"/>
  <c r="O18"/>
  <c r="F14"/>
  <c r="F6"/>
  <c r="F24" s="1"/>
  <c r="R20" l="1"/>
  <c r="R29"/>
  <c r="S5"/>
  <c r="O11"/>
  <c r="O19"/>
  <c r="F7"/>
  <c r="F25" s="1"/>
  <c r="F15"/>
  <c r="S14" l="1"/>
  <c r="S23"/>
  <c r="O20"/>
  <c r="O29"/>
  <c r="S6"/>
  <c r="F8"/>
  <c r="F26" s="1"/>
  <c r="F16"/>
  <c r="S15" l="1"/>
  <c r="S24"/>
  <c r="S7"/>
  <c r="F9"/>
  <c r="F27" s="1"/>
  <c r="F17"/>
  <c r="S16" l="1"/>
  <c r="S25"/>
  <c r="S8"/>
  <c r="F10"/>
  <c r="F28" s="1"/>
  <c r="F18"/>
  <c r="S17" l="1"/>
  <c r="S26"/>
  <c r="S9"/>
  <c r="F11"/>
  <c r="F29" s="1"/>
  <c r="F19"/>
  <c r="S18" l="1"/>
  <c r="S27"/>
  <c r="S10"/>
  <c r="G5"/>
  <c r="F20"/>
  <c r="S19" l="1"/>
  <c r="S28"/>
  <c r="G14"/>
  <c r="G23"/>
  <c r="S11"/>
  <c r="G6"/>
  <c r="G24" s="1"/>
  <c r="S20" l="1"/>
  <c r="S29"/>
  <c r="T5"/>
  <c r="G7"/>
  <c r="G25" s="1"/>
  <c r="G15"/>
  <c r="T14" l="1"/>
  <c r="T23"/>
  <c r="T6"/>
  <c r="G8"/>
  <c r="G26" s="1"/>
  <c r="G16"/>
  <c r="T15" l="1"/>
  <c r="T24"/>
  <c r="T7"/>
  <c r="G9"/>
  <c r="G27" s="1"/>
  <c r="G17"/>
  <c r="T16" l="1"/>
  <c r="T25"/>
  <c r="T8"/>
  <c r="G10"/>
  <c r="G28" s="1"/>
  <c r="G18"/>
  <c r="T17" l="1"/>
  <c r="T26"/>
  <c r="T9"/>
  <c r="G11"/>
  <c r="G29" s="1"/>
  <c r="G19"/>
  <c r="T18" l="1"/>
  <c r="T27"/>
  <c r="T10"/>
  <c r="H5"/>
  <c r="H23" s="1"/>
  <c r="G20"/>
  <c r="T19" l="1"/>
  <c r="T28"/>
  <c r="T11"/>
  <c r="H14"/>
  <c r="H6"/>
  <c r="H24" s="1"/>
  <c r="T20" l="1"/>
  <c r="T29"/>
  <c r="U5"/>
  <c r="H7"/>
  <c r="H25" s="1"/>
  <c r="H15"/>
  <c r="U14" l="1"/>
  <c r="U23"/>
  <c r="U6"/>
  <c r="H8"/>
  <c r="H26" s="1"/>
  <c r="H16"/>
  <c r="U15" l="1"/>
  <c r="U24"/>
  <c r="U7"/>
  <c r="H9"/>
  <c r="H27" s="1"/>
  <c r="H17"/>
  <c r="U16" l="1"/>
  <c r="U25"/>
  <c r="U8"/>
  <c r="H10"/>
  <c r="H28" s="1"/>
  <c r="H18"/>
  <c r="U17" l="1"/>
  <c r="U26"/>
  <c r="U9"/>
  <c r="H11"/>
  <c r="H19"/>
  <c r="U18" l="1"/>
  <c r="U27"/>
  <c r="H20"/>
  <c r="H29"/>
  <c r="U10"/>
  <c r="U19" l="1"/>
  <c r="U28"/>
  <c r="U11"/>
  <c r="U20" l="1"/>
  <c r="U29"/>
  <c r="V5"/>
  <c r="V14" l="1"/>
  <c r="V23"/>
  <c r="V6"/>
  <c r="V15" l="1"/>
  <c r="V24"/>
  <c r="V7"/>
  <c r="V16" l="1"/>
  <c r="V25"/>
  <c r="V8"/>
  <c r="V17" l="1"/>
  <c r="V26"/>
  <c r="V9"/>
  <c r="V18" l="1"/>
  <c r="V27"/>
  <c r="V10"/>
  <c r="V19" l="1"/>
  <c r="V28"/>
  <c r="V11"/>
  <c r="V20" l="1"/>
  <c r="V29"/>
</calcChain>
</file>

<file path=xl/sharedStrings.xml><?xml version="1.0" encoding="utf-8"?>
<sst xmlns="http://schemas.openxmlformats.org/spreadsheetml/2006/main" count="55" uniqueCount="20">
  <si>
    <t>пн</t>
  </si>
  <si>
    <t>вт</t>
  </si>
  <si>
    <t>ср</t>
  </si>
  <si>
    <t>чт</t>
  </si>
  <si>
    <t>пт</t>
  </si>
  <si>
    <t>сб</t>
  </si>
  <si>
    <t>вс</t>
  </si>
  <si>
    <t>Новогодние каникулы</t>
  </si>
  <si>
    <t>Рождество Христово</t>
  </si>
  <si>
    <t>День защитника Отечества</t>
  </si>
  <si>
    <t>Международный женский день</t>
  </si>
  <si>
    <t>Праздник Весны и Труда</t>
  </si>
  <si>
    <t>День Победы</t>
  </si>
  <si>
    <t>День России</t>
  </si>
  <si>
    <t>День народного единства.</t>
  </si>
  <si>
    <t>Дата</t>
  </si>
  <si>
    <t>Праздник</t>
  </si>
  <si>
    <t>Пояснение</t>
  </si>
  <si>
    <t>День рождения Павла</t>
  </si>
  <si>
    <t>День рождения Васи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</si>
</sst>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6"/>
      <color theme="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 style="thick">
        <color theme="3"/>
      </bottom>
      <diagonal/>
    </border>
    <border>
      <left/>
      <right style="thick">
        <color theme="3"/>
      </right>
      <top style="thick">
        <color theme="3"/>
      </top>
      <bottom style="thick">
        <color theme="3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2" fillId="0" borderId="0" xfId="0" applyFont="1"/>
    <xf numFmtId="0" fontId="4" fillId="0" borderId="0" xfId="0" applyFont="1"/>
    <xf numFmtId="0" fontId="1" fillId="0" borderId="0" xfId="0" applyFont="1"/>
    <xf numFmtId="14" fontId="0" fillId="0" borderId="0" xfId="0" applyNumberFormat="1" applyBorder="1"/>
    <xf numFmtId="0" fontId="0" fillId="0" borderId="0" xfId="0" applyBorder="1"/>
    <xf numFmtId="14" fontId="3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12">
    <dxf>
      <alignment horizontal="center" vertical="bottom" textRotation="0" wrapText="0" indent="0" relativeIndent="255" justifyLastLine="0" shrinkToFit="0" mergeCell="0" readingOrder="0"/>
    </dxf>
    <dxf>
      <numFmt numFmtId="19" formatCode="dd/mm/yyyy"/>
    </dxf>
    <dxf>
      <alignment horizontal="center" vertical="bottom" textRotation="0" wrapText="0" indent="0" relativeIndent="255" justifyLastLine="0" shrinkToFit="0" mergeCell="0" readingOrder="0"/>
    </dxf>
    <dxf>
      <fill>
        <patternFill>
          <bgColor rgb="FF92D050"/>
        </patternFill>
      </fill>
      <border>
        <vertical/>
        <horizontal/>
      </border>
    </dxf>
    <dxf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u val="double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Праздники" displayName="Праздники" ref="B1:C15" totalsRowShown="0" headerRowDxfId="2">
  <autoFilter ref="B1:C15"/>
  <tableColumns count="2">
    <tableColumn id="1" name="Дата" dataDxfId="1"/>
    <tableColumn id="2" name="Праздник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Памятные" displayName="Памятные" ref="E1:F3" totalsRowShown="0" headerRowDxfId="0">
  <autoFilter ref="E1:F3"/>
  <tableColumns count="2">
    <tableColumn id="1" name="Дата"/>
    <tableColumn id="2" name="Пояснение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V29"/>
  <sheetViews>
    <sheetView showGridLines="0" zoomScale="115" zoomScaleNormal="115" workbookViewId="0">
      <selection activeCell="W30" sqref="W30"/>
    </sheetView>
  </sheetViews>
  <sheetFormatPr defaultColWidth="4" defaultRowHeight="15"/>
  <cols>
    <col min="2" max="21" width="4" customWidth="1"/>
    <col min="27" max="27" width="5.5703125" bestFit="1" customWidth="1"/>
  </cols>
  <sheetData>
    <row r="1" spans="2:22" ht="15.75" thickBot="1"/>
    <row r="2" spans="2:22" ht="22.5" thickTop="1" thickBot="1">
      <c r="J2" s="12">
        <f ca="1">YEAR(Сегод)</f>
        <v>2015</v>
      </c>
      <c r="K2" s="13"/>
      <c r="L2" s="13"/>
      <c r="M2" s="13"/>
      <c r="N2" s="14"/>
    </row>
    <row r="3" spans="2:22" ht="16.5" thickTop="1" thickBot="1">
      <c r="L3" s="8">
        <f ca="1">TODAY()</f>
        <v>42355</v>
      </c>
    </row>
    <row r="4" spans="2:22" ht="15.75" thickBot="1">
      <c r="C4" s="9" t="str">
        <f ca="1">TEXT(EDATE(Сегод,-1),"ММММ")</f>
        <v>Ноябрь</v>
      </c>
      <c r="D4" s="10"/>
      <c r="E4" s="10"/>
      <c r="F4" s="10"/>
      <c r="G4" s="10"/>
      <c r="H4" s="11"/>
      <c r="J4" s="9" t="str">
        <f ca="1">TEXT(Сегод,"ММММ")</f>
        <v>Декабрь</v>
      </c>
      <c r="K4" s="10"/>
      <c r="L4" s="10"/>
      <c r="M4" s="10"/>
      <c r="N4" s="10"/>
      <c r="O4" s="11"/>
      <c r="Q4" s="9" t="str">
        <f ca="1">TEXT(EDATE(Сегод,1),"ММММ")</f>
        <v>Январь</v>
      </c>
      <c r="R4" s="10"/>
      <c r="S4" s="10"/>
      <c r="T4" s="10"/>
      <c r="U4" s="10"/>
      <c r="V4" s="11"/>
    </row>
    <row r="5" spans="2:22">
      <c r="B5" s="3" t="s">
        <v>0</v>
      </c>
      <c r="C5" t="str">
        <f ca="1">IF(TEXT(DATE(YEAR(Сегод),MONTH(Сегод)-1,1),"ДДД")=B5,1,"")</f>
        <v/>
      </c>
      <c r="D5">
        <f ca="1">C11+1</f>
        <v>2</v>
      </c>
      <c r="E5">
        <f ca="1">D11+1</f>
        <v>9</v>
      </c>
      <c r="F5">
        <f ca="1">E11+1</f>
        <v>16</v>
      </c>
      <c r="G5">
        <f ca="1">IFERROR(IF(MONTH(DATE(YEAR(Сегод),MONTH(EDATE(Сегод,-1)),F11)+1)=MONTH(EDATE(Сегод,-1)),F11+1,""),"")</f>
        <v>23</v>
      </c>
      <c r="H5">
        <f ca="1">IFERROR(IF(MONTH(DATE(YEAR(Сегод),MONTH(EDATE(Сегод,-1)),G11)+1)=MONTH(EDATE(Сегод,-1)),G11+1,""),"")</f>
        <v>30</v>
      </c>
      <c r="I5" s="3" t="s">
        <v>0</v>
      </c>
      <c r="J5" t="str">
        <f ca="1">IF(TEXT(DATE(YEAR(Сегод),MONTH(Сегод),1),"ДДД")=I5,1,"")</f>
        <v/>
      </c>
      <c r="K5">
        <f ca="1">J11+1</f>
        <v>7</v>
      </c>
      <c r="L5">
        <f ca="1">K11+1</f>
        <v>14</v>
      </c>
      <c r="M5">
        <f ca="1">L11+1</f>
        <v>21</v>
      </c>
      <c r="N5">
        <f ca="1">IFERROR(IF(MONTH(DATE(YEAR(Сегод),MONTH(Сегод),M11)+1)=MONTH(Сегод),M11+1,""),"")</f>
        <v>28</v>
      </c>
      <c r="O5" t="str">
        <f ca="1">IFERROR(IF(MONTH(DATE(YEAR(Сегод),MONTH(Сегод),N11)+1)=MONTH(Сегод),N11+1,""),"")</f>
        <v/>
      </c>
      <c r="P5" s="3" t="s">
        <v>0</v>
      </c>
      <c r="Q5" t="str">
        <f ca="1">IF(TEXT(DATE(YEAR(EDATE(Сегод,1)),MONTH(EDATE(Сегод,1)),1),"ДДД")=P5,1,"")</f>
        <v/>
      </c>
      <c r="R5">
        <f ca="1">Q11+1</f>
        <v>4</v>
      </c>
      <c r="S5">
        <f ca="1">R11+1</f>
        <v>11</v>
      </c>
      <c r="T5">
        <f ca="1">S11+1</f>
        <v>18</v>
      </c>
      <c r="U5">
        <f ca="1">IFERROR(IF(MONTH(DATE(YEAR(Сегод),MONTH(EDATE(Сегод,1)),T11)+1)=MONTH(EDATE(Сегод,1)),T11+1,""),"")</f>
        <v>25</v>
      </c>
      <c r="V5" t="str">
        <f ca="1">IFERROR(IF(MONTH(DATE(YEAR(Сегод),MONTH(EDATE(Сегод,1)),U11)+1)=MONTH(EDATE(Сегод,1)),U11+1,""),"")</f>
        <v/>
      </c>
    </row>
    <row r="6" spans="2:22">
      <c r="B6" s="3" t="s">
        <v>1</v>
      </c>
      <c r="C6" t="str">
        <f t="shared" ref="C6:C11" ca="1" si="0">IF(C5="",IF(TEXT(DATE(YEAR(Сегод),MONTH(Сегод)-1,1),"ДДД")=B6,1,""),C5+1)</f>
        <v/>
      </c>
      <c r="D6">
        <f ca="1">D5+1</f>
        <v>3</v>
      </c>
      <c r="E6">
        <f ca="1">E5+1</f>
        <v>10</v>
      </c>
      <c r="F6">
        <f ca="1">F5+1</f>
        <v>17</v>
      </c>
      <c r="G6">
        <f t="shared" ref="G6:H11" ca="1" si="1">IFERROR(IF(MONTH(DATE(YEAR(Сегод),MONTH(EDATE(Сегод,-1)),G5)+1)=MONTH(EDATE(Сегод,-1)),G5+1,""),"")</f>
        <v>24</v>
      </c>
      <c r="H6" t="str">
        <f t="shared" ca="1" si="1"/>
        <v/>
      </c>
      <c r="I6" s="3" t="s">
        <v>1</v>
      </c>
      <c r="J6">
        <f t="shared" ref="J6:J11" ca="1" si="2">IF(J5="",IF(TEXT(DATE(YEAR(Сегод),MONTH(Сегод),1),"ДДД")=I6,1,""),J5+1)</f>
        <v>1</v>
      </c>
      <c r="K6">
        <f ca="1">K5+1</f>
        <v>8</v>
      </c>
      <c r="L6">
        <f ca="1">L5+1</f>
        <v>15</v>
      </c>
      <c r="M6">
        <f ca="1">M5+1</f>
        <v>22</v>
      </c>
      <c r="N6">
        <f t="shared" ref="N6:O11" ca="1" si="3">IFERROR(IF(MONTH(DATE(YEAR(Сегод),MONTH(Сегод),N5)+1)=MONTH(Сегод),N5+1,""),"")</f>
        <v>29</v>
      </c>
      <c r="O6" t="str">
        <f t="shared" ca="1" si="3"/>
        <v/>
      </c>
      <c r="P6" s="3" t="s">
        <v>1</v>
      </c>
      <c r="Q6" t="str">
        <f t="shared" ref="Q6:Q11" ca="1" si="4">IF(Q5="",IF(TEXT(DATE(YEAR(EDATE(Сегод,1)),MONTH(EDATE(Сегод,1)),1),"ДДД")=P6,1,""),Q5+1)</f>
        <v/>
      </c>
      <c r="R6">
        <f ca="1">R5+1</f>
        <v>5</v>
      </c>
      <c r="S6">
        <f ca="1">S5+1</f>
        <v>12</v>
      </c>
      <c r="T6">
        <f ca="1">T5+1</f>
        <v>19</v>
      </c>
      <c r="U6">
        <f t="shared" ref="U6:V11" ca="1" si="5">IFERROR(IF(MONTH(DATE(YEAR(Сегод),MONTH(EDATE(Сегод,1)),U5)+1)=MONTH(EDATE(Сегод,1)),U5+1,""),"")</f>
        <v>26</v>
      </c>
      <c r="V6" t="str">
        <f t="shared" ca="1" si="5"/>
        <v/>
      </c>
    </row>
    <row r="7" spans="2:22">
      <c r="B7" s="3" t="s">
        <v>2</v>
      </c>
      <c r="C7" t="str">
        <f t="shared" ca="1" si="0"/>
        <v/>
      </c>
      <c r="D7">
        <f t="shared" ref="D7:D11" ca="1" si="6">D6+1</f>
        <v>4</v>
      </c>
      <c r="E7">
        <f t="shared" ref="E7:E11" ca="1" si="7">E6+1</f>
        <v>11</v>
      </c>
      <c r="F7">
        <f t="shared" ref="F7:F11" ca="1" si="8">F6+1</f>
        <v>18</v>
      </c>
      <c r="G7">
        <f t="shared" ca="1" si="1"/>
        <v>25</v>
      </c>
      <c r="H7" t="str">
        <f t="shared" ca="1" si="1"/>
        <v/>
      </c>
      <c r="I7" s="3" t="s">
        <v>2</v>
      </c>
      <c r="J7">
        <f t="shared" ca="1" si="2"/>
        <v>2</v>
      </c>
      <c r="K7">
        <f t="shared" ref="K7:K11" ca="1" si="9">K6+1</f>
        <v>9</v>
      </c>
      <c r="L7">
        <f t="shared" ref="L7:L11" ca="1" si="10">L6+1</f>
        <v>16</v>
      </c>
      <c r="M7">
        <f t="shared" ref="M7:M11" ca="1" si="11">M6+1</f>
        <v>23</v>
      </c>
      <c r="N7">
        <f t="shared" ca="1" si="3"/>
        <v>30</v>
      </c>
      <c r="O7" t="str">
        <f t="shared" ca="1" si="3"/>
        <v/>
      </c>
      <c r="P7" s="3" t="s">
        <v>2</v>
      </c>
      <c r="Q7" t="str">
        <f t="shared" ca="1" si="4"/>
        <v/>
      </c>
      <c r="R7">
        <f t="shared" ref="R7:R11" ca="1" si="12">R6+1</f>
        <v>6</v>
      </c>
      <c r="S7">
        <f t="shared" ref="S7:S11" ca="1" si="13">S6+1</f>
        <v>13</v>
      </c>
      <c r="T7">
        <f t="shared" ref="T7:T11" ca="1" si="14">T6+1</f>
        <v>20</v>
      </c>
      <c r="U7">
        <f t="shared" ca="1" si="5"/>
        <v>27</v>
      </c>
      <c r="V7" t="str">
        <f t="shared" ca="1" si="5"/>
        <v/>
      </c>
    </row>
    <row r="8" spans="2:22">
      <c r="B8" s="3" t="s">
        <v>3</v>
      </c>
      <c r="C8" t="str">
        <f t="shared" ca="1" si="0"/>
        <v/>
      </c>
      <c r="D8">
        <f t="shared" ca="1" si="6"/>
        <v>5</v>
      </c>
      <c r="E8">
        <f t="shared" ca="1" si="7"/>
        <v>12</v>
      </c>
      <c r="F8">
        <f t="shared" ca="1" si="8"/>
        <v>19</v>
      </c>
      <c r="G8">
        <f t="shared" ca="1" si="1"/>
        <v>26</v>
      </c>
      <c r="H8" t="str">
        <f t="shared" ca="1" si="1"/>
        <v/>
      </c>
      <c r="I8" s="3" t="s">
        <v>3</v>
      </c>
      <c r="J8">
        <f t="shared" ca="1" si="2"/>
        <v>3</v>
      </c>
      <c r="K8">
        <f t="shared" ca="1" si="9"/>
        <v>10</v>
      </c>
      <c r="L8">
        <f t="shared" ca="1" si="10"/>
        <v>17</v>
      </c>
      <c r="M8">
        <f t="shared" ca="1" si="11"/>
        <v>24</v>
      </c>
      <c r="N8">
        <f t="shared" ca="1" si="3"/>
        <v>31</v>
      </c>
      <c r="O8" t="str">
        <f t="shared" ca="1" si="3"/>
        <v/>
      </c>
      <c r="P8" s="3" t="s">
        <v>3</v>
      </c>
      <c r="Q8" t="str">
        <f t="shared" ca="1" si="4"/>
        <v/>
      </c>
      <c r="R8">
        <f t="shared" ca="1" si="12"/>
        <v>7</v>
      </c>
      <c r="S8">
        <f t="shared" ca="1" si="13"/>
        <v>14</v>
      </c>
      <c r="T8">
        <f t="shared" ca="1" si="14"/>
        <v>21</v>
      </c>
      <c r="U8">
        <f t="shared" ca="1" si="5"/>
        <v>28</v>
      </c>
      <c r="V8" t="str">
        <f t="shared" ca="1" si="5"/>
        <v/>
      </c>
    </row>
    <row r="9" spans="2:22">
      <c r="B9" s="3" t="s">
        <v>4</v>
      </c>
      <c r="C9" t="str">
        <f t="shared" ca="1" si="0"/>
        <v/>
      </c>
      <c r="D9">
        <f t="shared" ca="1" si="6"/>
        <v>6</v>
      </c>
      <c r="E9">
        <f t="shared" ca="1" si="7"/>
        <v>13</v>
      </c>
      <c r="F9">
        <f t="shared" ca="1" si="8"/>
        <v>20</v>
      </c>
      <c r="G9">
        <f t="shared" ca="1" si="1"/>
        <v>27</v>
      </c>
      <c r="H9" t="str">
        <f t="shared" ca="1" si="1"/>
        <v/>
      </c>
      <c r="I9" s="3" t="s">
        <v>4</v>
      </c>
      <c r="J9">
        <f t="shared" ca="1" si="2"/>
        <v>4</v>
      </c>
      <c r="K9">
        <f t="shared" ca="1" si="9"/>
        <v>11</v>
      </c>
      <c r="L9">
        <f t="shared" ca="1" si="10"/>
        <v>18</v>
      </c>
      <c r="M9">
        <f t="shared" ca="1" si="11"/>
        <v>25</v>
      </c>
      <c r="N9" t="str">
        <f t="shared" ca="1" si="3"/>
        <v/>
      </c>
      <c r="O9" t="str">
        <f t="shared" ca="1" si="3"/>
        <v/>
      </c>
      <c r="P9" s="3" t="s">
        <v>4</v>
      </c>
      <c r="Q9">
        <f t="shared" ca="1" si="4"/>
        <v>1</v>
      </c>
      <c r="R9">
        <f t="shared" ca="1" si="12"/>
        <v>8</v>
      </c>
      <c r="S9">
        <f t="shared" ca="1" si="13"/>
        <v>15</v>
      </c>
      <c r="T9">
        <f t="shared" ca="1" si="14"/>
        <v>22</v>
      </c>
      <c r="U9">
        <f t="shared" ca="1" si="5"/>
        <v>29</v>
      </c>
      <c r="V9" t="str">
        <f t="shared" ca="1" si="5"/>
        <v/>
      </c>
    </row>
    <row r="10" spans="2:22">
      <c r="B10" s="4" t="s">
        <v>5</v>
      </c>
      <c r="C10" s="5" t="str">
        <f t="shared" ca="1" si="0"/>
        <v/>
      </c>
      <c r="D10" s="5">
        <f t="shared" ca="1" si="6"/>
        <v>7</v>
      </c>
      <c r="E10" s="5">
        <f t="shared" ca="1" si="7"/>
        <v>14</v>
      </c>
      <c r="F10" s="5">
        <f t="shared" ca="1" si="8"/>
        <v>21</v>
      </c>
      <c r="G10" s="5">
        <f t="shared" ca="1" si="1"/>
        <v>28</v>
      </c>
      <c r="H10" s="5" t="str">
        <f t="shared" ca="1" si="1"/>
        <v/>
      </c>
      <c r="I10" s="4" t="s">
        <v>5</v>
      </c>
      <c r="J10" s="5">
        <f t="shared" ca="1" si="2"/>
        <v>5</v>
      </c>
      <c r="K10" s="5">
        <f t="shared" ca="1" si="9"/>
        <v>12</v>
      </c>
      <c r="L10" s="5">
        <f t="shared" ca="1" si="10"/>
        <v>19</v>
      </c>
      <c r="M10" s="5">
        <f t="shared" ca="1" si="11"/>
        <v>26</v>
      </c>
      <c r="N10" s="5" t="str">
        <f t="shared" ca="1" si="3"/>
        <v/>
      </c>
      <c r="O10" s="5" t="str">
        <f t="shared" ca="1" si="3"/>
        <v/>
      </c>
      <c r="P10" s="4" t="s">
        <v>5</v>
      </c>
      <c r="Q10" s="5">
        <f t="shared" ca="1" si="4"/>
        <v>2</v>
      </c>
      <c r="R10" s="5">
        <f t="shared" ca="1" si="12"/>
        <v>9</v>
      </c>
      <c r="S10" s="5">
        <f t="shared" ca="1" si="13"/>
        <v>16</v>
      </c>
      <c r="T10" s="5">
        <f t="shared" ca="1" si="14"/>
        <v>23</v>
      </c>
      <c r="U10" s="5">
        <f t="shared" ca="1" si="5"/>
        <v>30</v>
      </c>
      <c r="V10" t="str">
        <f t="shared" ca="1" si="5"/>
        <v/>
      </c>
    </row>
    <row r="11" spans="2:22">
      <c r="B11" s="4" t="s">
        <v>6</v>
      </c>
      <c r="C11" s="5">
        <f t="shared" ca="1" si="0"/>
        <v>1</v>
      </c>
      <c r="D11" s="5">
        <f t="shared" ca="1" si="6"/>
        <v>8</v>
      </c>
      <c r="E11" s="5">
        <f t="shared" ca="1" si="7"/>
        <v>15</v>
      </c>
      <c r="F11" s="5">
        <f t="shared" ca="1" si="8"/>
        <v>22</v>
      </c>
      <c r="G11" s="5">
        <f t="shared" ca="1" si="1"/>
        <v>29</v>
      </c>
      <c r="H11" s="5" t="str">
        <f t="shared" ca="1" si="1"/>
        <v/>
      </c>
      <c r="I11" s="4" t="s">
        <v>6</v>
      </c>
      <c r="J11" s="5">
        <f t="shared" ca="1" si="2"/>
        <v>6</v>
      </c>
      <c r="K11" s="5">
        <f t="shared" ca="1" si="9"/>
        <v>13</v>
      </c>
      <c r="L11" s="5">
        <f t="shared" ca="1" si="10"/>
        <v>20</v>
      </c>
      <c r="M11" s="5">
        <f t="shared" ca="1" si="11"/>
        <v>27</v>
      </c>
      <c r="N11" s="5" t="str">
        <f t="shared" ca="1" si="3"/>
        <v/>
      </c>
      <c r="O11" s="5" t="str">
        <f t="shared" ca="1" si="3"/>
        <v/>
      </c>
      <c r="P11" s="4" t="s">
        <v>6</v>
      </c>
      <c r="Q11" s="5">
        <f t="shared" ca="1" si="4"/>
        <v>3</v>
      </c>
      <c r="R11" s="5">
        <f t="shared" ca="1" si="12"/>
        <v>10</v>
      </c>
      <c r="S11" s="5">
        <f t="shared" ca="1" si="13"/>
        <v>17</v>
      </c>
      <c r="T11" s="5">
        <f t="shared" ca="1" si="14"/>
        <v>24</v>
      </c>
      <c r="U11" s="5">
        <f t="shared" ca="1" si="5"/>
        <v>31</v>
      </c>
      <c r="V11" t="str">
        <f t="shared" ca="1" si="5"/>
        <v/>
      </c>
    </row>
    <row r="13" spans="2:22">
      <c r="H13" s="2"/>
    </row>
    <row r="14" spans="2:22" hidden="1">
      <c r="B14" s="3" t="s">
        <v>0</v>
      </c>
      <c r="C14" t="e">
        <f ca="1">MATCH(DATE(Год,MONTH(EDATE(Сегод,-1)),C5),Праздники[Дата],0)</f>
        <v>#VALUE!</v>
      </c>
      <c r="D14" t="e">
        <f ca="1">MATCH(DATE(Год,MONTH(EDATE(Сегод,-1)),D5),Праздники[Дата],0)</f>
        <v>#N/A</v>
      </c>
      <c r="E14" t="e">
        <f ca="1">MATCH(DATE(Год,MONTH(EDATE(Сегод,-1)),E5),Праздники[Дата],0)</f>
        <v>#N/A</v>
      </c>
      <c r="F14" t="e">
        <f ca="1">MATCH(DATE(Год,MONTH(EDATE(Сегод,-1)),F5),Праздники[Дата],0)</f>
        <v>#N/A</v>
      </c>
      <c r="G14" t="e">
        <f ca="1">MATCH(DATE(Год,MONTH(EDATE(Сегод,-1)),G5),Праздники[Дата],0)</f>
        <v>#N/A</v>
      </c>
      <c r="H14" t="e">
        <f ca="1">MATCH(DATE(Год,MONTH(EDATE(Сегод,-1)),H5),Праздники[Дата],0)</f>
        <v>#N/A</v>
      </c>
      <c r="J14" t="e">
        <f ca="1">MATCH(DATE(Год,MONTH(Сегод),J5),Праздники[Дата],0)</f>
        <v>#VALUE!</v>
      </c>
      <c r="K14" t="e">
        <f ca="1">MATCH(DATE(Год,MONTH(Сегод),K5),Праздники[Дата],0)</f>
        <v>#N/A</v>
      </c>
      <c r="L14" t="e">
        <f ca="1">MATCH(DATE(Год,MONTH(Сегод),L5),Праздники[Дата],0)</f>
        <v>#N/A</v>
      </c>
      <c r="M14" t="e">
        <f ca="1">MATCH(DATE(Год,MONTH(Сегод),M5),Праздники[Дата],0)</f>
        <v>#N/A</v>
      </c>
      <c r="N14" t="e">
        <f ca="1">MATCH(DATE(Год,MONTH(Сегод),N5),Праздники[Дата],0)</f>
        <v>#N/A</v>
      </c>
      <c r="O14" t="e">
        <f ca="1">MATCH(DATE(Год,MONTH(Сегод),O5),Праздники[Дата],0)</f>
        <v>#VALUE!</v>
      </c>
      <c r="Q14" t="e">
        <f ca="1">MATCH(DATE(YEAR(EDATE(Сегод,1)),MONTH(EDATE(Сегод,1)),Q5),Праздники[Дата],0)</f>
        <v>#VALUE!</v>
      </c>
      <c r="R14" t="e">
        <f ca="1">MATCH(DATE(YEAR(EDATE(Сегод,1)),MONTH(EDATE(Сегод,1)),R5),Праздники[Дата],0)</f>
        <v>#N/A</v>
      </c>
      <c r="S14" t="e">
        <f ca="1">MATCH(DATE(YEAR(EDATE(Сегод,1)),MONTH(EDATE(Сегод,1)),S5),Праздники[Дата],0)</f>
        <v>#N/A</v>
      </c>
      <c r="T14" t="e">
        <f ca="1">MATCH(DATE(YEAR(EDATE(Сегод,1)),MONTH(EDATE(Сегод,1)),T5),Праздники[Дата],0)</f>
        <v>#N/A</v>
      </c>
      <c r="U14" t="e">
        <f ca="1">MATCH(DATE(YEAR(EDATE(Сегод,1)),MONTH(EDATE(Сегод,1)),U5),Праздники[Дата],0)</f>
        <v>#N/A</v>
      </c>
      <c r="V14" t="e">
        <f ca="1">MATCH(DATE(YEAR(EDATE(Сегод,1)),MONTH(EDATE(Сегод,1)),V5),Праздники[Дата],0)</f>
        <v>#VALUE!</v>
      </c>
    </row>
    <row r="15" spans="2:22" hidden="1">
      <c r="B15" s="3" t="s">
        <v>1</v>
      </c>
      <c r="C15" t="e">
        <f ca="1">MATCH(DATE(Год,MONTH(EDATE(Сегод,-1)),C6),Праздники[Дата],0)</f>
        <v>#VALUE!</v>
      </c>
      <c r="D15" t="e">
        <f ca="1">MATCH(DATE(Год,MONTH(EDATE(Сегод,-1)),D6),Праздники[Дата],0)</f>
        <v>#N/A</v>
      </c>
      <c r="E15" t="e">
        <f ca="1">MATCH(DATE(Год,MONTH(EDATE(Сегод,-1)),E6),Праздники[Дата],0)</f>
        <v>#N/A</v>
      </c>
      <c r="F15" t="e">
        <f ca="1">MATCH(DATE(Год,MONTH(EDATE(Сегод,-1)),F6),Праздники[Дата],0)</f>
        <v>#N/A</v>
      </c>
      <c r="G15" t="e">
        <f ca="1">MATCH(DATE(Год,MONTH(EDATE(Сегод,-1)),G6),Праздники[Дата],0)</f>
        <v>#N/A</v>
      </c>
      <c r="H15" t="e">
        <f ca="1">MATCH(DATE(Год,MONTH(EDATE(Сегод,-1)),H6),Праздники[Дата],0)</f>
        <v>#VALUE!</v>
      </c>
      <c r="J15" t="e">
        <f ca="1">MATCH(DATE(Год,MONTH(Сегод),J6),Праздники[Дата],0)</f>
        <v>#N/A</v>
      </c>
      <c r="K15" t="e">
        <f ca="1">MATCH(DATE(Год,MONTH(Сегод),K6),Праздники[Дата],0)</f>
        <v>#N/A</v>
      </c>
      <c r="L15" t="e">
        <f ca="1">MATCH(DATE(Год,MONTH(Сегод),L6),Праздники[Дата],0)</f>
        <v>#N/A</v>
      </c>
      <c r="M15" t="e">
        <f ca="1">MATCH(DATE(Год,MONTH(Сегод),M6),Праздники[Дата],0)</f>
        <v>#N/A</v>
      </c>
      <c r="N15" t="e">
        <f ca="1">MATCH(DATE(Год,MONTH(Сегод),N6),Праздники[Дата],0)</f>
        <v>#N/A</v>
      </c>
      <c r="O15" t="e">
        <f ca="1">MATCH(DATE(Год,MONTH(Сегод),O6),Праздники[Дата],0)</f>
        <v>#VALUE!</v>
      </c>
      <c r="Q15" t="e">
        <f ca="1">MATCH(DATE(YEAR(EDATE(Сегод,1)),MONTH(EDATE(Сегод,1)),Q6),Праздники[Дата],0)</f>
        <v>#VALUE!</v>
      </c>
      <c r="R15" t="e">
        <f ca="1">MATCH(DATE(YEAR(EDATE(Сегод,1)),MONTH(EDATE(Сегод,1)),R6),Праздники[Дата],0)</f>
        <v>#N/A</v>
      </c>
      <c r="S15" t="e">
        <f ca="1">MATCH(DATE(YEAR(EDATE(Сегод,1)),MONTH(EDATE(Сегод,1)),S6),Праздники[Дата],0)</f>
        <v>#N/A</v>
      </c>
      <c r="T15" t="e">
        <f ca="1">MATCH(DATE(YEAR(EDATE(Сегод,1)),MONTH(EDATE(Сегод,1)),T6),Праздники[Дата],0)</f>
        <v>#N/A</v>
      </c>
      <c r="U15" t="e">
        <f ca="1">MATCH(DATE(YEAR(EDATE(Сегод,1)),MONTH(EDATE(Сегод,1)),U6),Праздники[Дата],0)</f>
        <v>#N/A</v>
      </c>
      <c r="V15" t="e">
        <f ca="1">MATCH(DATE(YEAR(EDATE(Сегод,1)),MONTH(EDATE(Сегод,1)),V6),Праздники[Дата],0)</f>
        <v>#VALUE!</v>
      </c>
    </row>
    <row r="16" spans="2:22" hidden="1">
      <c r="B16" s="3" t="s">
        <v>2</v>
      </c>
      <c r="C16" t="e">
        <f ca="1">MATCH(DATE(Год,MONTH(EDATE(Сегод,-1)),C7),Праздники[Дата],0)</f>
        <v>#VALUE!</v>
      </c>
      <c r="D16">
        <f ca="1">MATCH(DATE(Год,MONTH(EDATE(Сегод,-1)),D7),Праздники[Дата],0)</f>
        <v>14</v>
      </c>
      <c r="E16" t="e">
        <f ca="1">MATCH(DATE(Год,MONTH(EDATE(Сегод,-1)),E7),Праздники[Дата],0)</f>
        <v>#N/A</v>
      </c>
      <c r="F16" t="e">
        <f ca="1">MATCH(DATE(Год,MONTH(EDATE(Сегод,-1)),F7),Праздники[Дата],0)</f>
        <v>#N/A</v>
      </c>
      <c r="G16" t="e">
        <f ca="1">MATCH(DATE(Год,MONTH(EDATE(Сегод,-1)),G7),Праздники[Дата],0)</f>
        <v>#N/A</v>
      </c>
      <c r="H16" t="e">
        <f ca="1">MATCH(DATE(Год,MONTH(EDATE(Сегод,-1)),H7),Праздники[Дата],0)</f>
        <v>#VALUE!</v>
      </c>
      <c r="J16" t="e">
        <f ca="1">MATCH(DATE(Год,MONTH(Сегод),J7),Праздники[Дата],0)</f>
        <v>#N/A</v>
      </c>
      <c r="K16" t="e">
        <f ca="1">MATCH(DATE(Год,MONTH(Сегод),K7),Праздники[Дата],0)</f>
        <v>#N/A</v>
      </c>
      <c r="L16" t="e">
        <f ca="1">MATCH(DATE(Год,MONTH(Сегод),L7),Праздники[Дата],0)</f>
        <v>#N/A</v>
      </c>
      <c r="M16" t="e">
        <f ca="1">MATCH(DATE(Год,MONTH(Сегод),M7),Праздники[Дата],0)</f>
        <v>#N/A</v>
      </c>
      <c r="N16" t="e">
        <f ca="1">MATCH(DATE(Год,MONTH(Сегод),N7),Праздники[Дата],0)</f>
        <v>#N/A</v>
      </c>
      <c r="O16" t="e">
        <f ca="1">MATCH(DATE(Год,MONTH(Сегод),O7),Праздники[Дата],0)</f>
        <v>#VALUE!</v>
      </c>
      <c r="Q16" t="e">
        <f ca="1">MATCH(DATE(YEAR(EDATE(Сегод,1)),MONTH(EDATE(Сегод,1)),Q7),Праздники[Дата],0)</f>
        <v>#VALUE!</v>
      </c>
      <c r="R16" t="e">
        <f ca="1">MATCH(DATE(YEAR(EDATE(Сегод,1)),MONTH(EDATE(Сегод,1)),R7),Праздники[Дата],0)</f>
        <v>#N/A</v>
      </c>
      <c r="S16" t="e">
        <f ca="1">MATCH(DATE(YEAR(EDATE(Сегод,1)),MONTH(EDATE(Сегод,1)),S7),Праздники[Дата],0)</f>
        <v>#N/A</v>
      </c>
      <c r="T16" t="e">
        <f ca="1">MATCH(DATE(YEAR(EDATE(Сегод,1)),MONTH(EDATE(Сегод,1)),T7),Праздники[Дата],0)</f>
        <v>#N/A</v>
      </c>
      <c r="U16" t="e">
        <f ca="1">MATCH(DATE(YEAR(EDATE(Сегод,1)),MONTH(EDATE(Сегод,1)),U7),Праздники[Дата],0)</f>
        <v>#N/A</v>
      </c>
      <c r="V16" t="e">
        <f ca="1">MATCH(DATE(YEAR(EDATE(Сегод,1)),MONTH(EDATE(Сегод,1)),V7),Праздники[Дата],0)</f>
        <v>#VALUE!</v>
      </c>
    </row>
    <row r="17" spans="2:22" hidden="1">
      <c r="B17" s="3" t="s">
        <v>3</v>
      </c>
      <c r="C17" t="e">
        <f ca="1">MATCH(DATE(Год,MONTH(EDATE(Сегод,-1)),C8),Праздники[Дата],0)</f>
        <v>#VALUE!</v>
      </c>
      <c r="D17" t="e">
        <f ca="1">MATCH(DATE(Год,MONTH(EDATE(Сегод,-1)),D8),Праздники[Дата],0)</f>
        <v>#N/A</v>
      </c>
      <c r="E17" t="e">
        <f ca="1">MATCH(DATE(Год,MONTH(EDATE(Сегод,-1)),E8),Праздники[Дата],0)</f>
        <v>#N/A</v>
      </c>
      <c r="F17" t="e">
        <f ca="1">MATCH(DATE(Год,MONTH(EDATE(Сегод,-1)),F8),Праздники[Дата],0)</f>
        <v>#N/A</v>
      </c>
      <c r="G17" t="e">
        <f ca="1">MATCH(DATE(Год,MONTH(EDATE(Сегод,-1)),G8),Праздники[Дата],0)</f>
        <v>#N/A</v>
      </c>
      <c r="H17" t="e">
        <f ca="1">MATCH(DATE(Год,MONTH(EDATE(Сегод,-1)),H8),Праздники[Дата],0)</f>
        <v>#VALUE!</v>
      </c>
      <c r="J17" t="e">
        <f ca="1">MATCH(DATE(Год,MONTH(Сегод),J8),Праздники[Дата],0)</f>
        <v>#N/A</v>
      </c>
      <c r="K17" t="e">
        <f ca="1">MATCH(DATE(Год,MONTH(Сегод),K8),Праздники[Дата],0)</f>
        <v>#N/A</v>
      </c>
      <c r="L17" t="e">
        <f ca="1">MATCH(DATE(Год,MONTH(Сегод),L8),Праздники[Дата],0)</f>
        <v>#N/A</v>
      </c>
      <c r="M17" t="e">
        <f ca="1">MATCH(DATE(Год,MONTH(Сегод),M8),Праздники[Дата],0)</f>
        <v>#N/A</v>
      </c>
      <c r="N17" t="e">
        <f ca="1">MATCH(DATE(Год,MONTH(Сегод),N8),Праздники[Дата],0)</f>
        <v>#N/A</v>
      </c>
      <c r="O17" t="e">
        <f ca="1">MATCH(DATE(Год,MONTH(Сегод),O8),Праздники[Дата],0)</f>
        <v>#VALUE!</v>
      </c>
      <c r="P17" s="2"/>
      <c r="Q17" t="e">
        <f ca="1">MATCH(DATE(YEAR(EDATE(Сегод,1)),MONTH(EDATE(Сегод,1)),Q8),Праздники[Дата],0)</f>
        <v>#VALUE!</v>
      </c>
      <c r="R17" t="e">
        <f ca="1">MATCH(DATE(YEAR(EDATE(Сегод,1)),MONTH(EDATE(Сегод,1)),R8),Праздники[Дата],0)</f>
        <v>#N/A</v>
      </c>
      <c r="S17" t="e">
        <f ca="1">MATCH(DATE(YEAR(EDATE(Сегод,1)),MONTH(EDATE(Сегод,1)),S8),Праздники[Дата],0)</f>
        <v>#N/A</v>
      </c>
      <c r="T17" t="e">
        <f ca="1">MATCH(DATE(YEAR(EDATE(Сегод,1)),MONTH(EDATE(Сегод,1)),T8),Праздники[Дата],0)</f>
        <v>#N/A</v>
      </c>
      <c r="U17" t="e">
        <f ca="1">MATCH(DATE(YEAR(EDATE(Сегод,1)),MONTH(EDATE(Сегод,1)),U8),Праздники[Дата],0)</f>
        <v>#N/A</v>
      </c>
      <c r="V17" t="e">
        <f ca="1">MATCH(DATE(YEAR(EDATE(Сегод,1)),MONTH(EDATE(Сегод,1)),V8),Праздники[Дата],0)</f>
        <v>#VALUE!</v>
      </c>
    </row>
    <row r="18" spans="2:22" hidden="1">
      <c r="B18" s="3" t="s">
        <v>4</v>
      </c>
      <c r="C18" t="e">
        <f ca="1">MATCH(DATE(Год,MONTH(EDATE(Сегод,-1)),C9),Праздники[Дата],0)</f>
        <v>#VALUE!</v>
      </c>
      <c r="D18" t="e">
        <f ca="1">MATCH(DATE(Год,MONTH(EDATE(Сегод,-1)),D9),Праздники[Дата],0)</f>
        <v>#N/A</v>
      </c>
      <c r="E18" t="e">
        <f ca="1">MATCH(DATE(Год,MONTH(EDATE(Сегод,-1)),E9),Праздники[Дата],0)</f>
        <v>#N/A</v>
      </c>
      <c r="F18" t="e">
        <f ca="1">MATCH(DATE(Год,MONTH(EDATE(Сегод,-1)),F9),Праздники[Дата],0)</f>
        <v>#N/A</v>
      </c>
      <c r="G18" t="e">
        <f ca="1">MATCH(DATE(Год,MONTH(EDATE(Сегод,-1)),G9),Праздники[Дата],0)</f>
        <v>#N/A</v>
      </c>
      <c r="H18" t="e">
        <f ca="1">MATCH(DATE(Год,MONTH(EDATE(Сегод,-1)),H9),Праздники[Дата],0)</f>
        <v>#VALUE!</v>
      </c>
      <c r="J18" t="e">
        <f ca="1">MATCH(DATE(Год,MONTH(Сегод),J9),Праздники[Дата],0)</f>
        <v>#N/A</v>
      </c>
      <c r="K18" t="e">
        <f ca="1">MATCH(DATE(Год,MONTH(Сегод),K9),Праздники[Дата],0)</f>
        <v>#N/A</v>
      </c>
      <c r="L18" t="e">
        <f ca="1">MATCH(DATE(Год,MONTH(Сегод),L9),Праздники[Дата],0)</f>
        <v>#N/A</v>
      </c>
      <c r="M18" t="e">
        <f ca="1">MATCH(DATE(Год,MONTH(Сегод),M9),Праздники[Дата],0)</f>
        <v>#N/A</v>
      </c>
      <c r="N18" t="e">
        <f ca="1">MATCH(DATE(Год,MONTH(Сегод),N9),Праздники[Дата],0)</f>
        <v>#VALUE!</v>
      </c>
      <c r="O18" t="e">
        <f ca="1">MATCH(DATE(Год,MONTH(Сегод),O9),Праздники[Дата],0)</f>
        <v>#VALUE!</v>
      </c>
      <c r="Q18" t="e">
        <f ca="1">MATCH(DATE(YEAR(EDATE(Сегод,1)),MONTH(EDATE(Сегод,1)),Q9),Праздники[Дата],0)</f>
        <v>#N/A</v>
      </c>
      <c r="R18" t="e">
        <f ca="1">MATCH(DATE(YEAR(EDATE(Сегод,1)),MONTH(EDATE(Сегод,1)),R9),Праздники[Дата],0)</f>
        <v>#N/A</v>
      </c>
      <c r="S18" t="e">
        <f ca="1">MATCH(DATE(YEAR(EDATE(Сегод,1)),MONTH(EDATE(Сегод,1)),S9),Праздники[Дата],0)</f>
        <v>#N/A</v>
      </c>
      <c r="T18" t="e">
        <f ca="1">MATCH(DATE(YEAR(EDATE(Сегод,1)),MONTH(EDATE(Сегод,1)),T9),Праздники[Дата],0)</f>
        <v>#N/A</v>
      </c>
      <c r="U18" t="e">
        <f ca="1">MATCH(DATE(YEAR(EDATE(Сегод,1)),MONTH(EDATE(Сегод,1)),U9),Праздники[Дата],0)</f>
        <v>#N/A</v>
      </c>
      <c r="V18" t="e">
        <f ca="1">MATCH(DATE(YEAR(EDATE(Сегод,1)),MONTH(EDATE(Сегод,1)),V9),Праздники[Дата],0)</f>
        <v>#VALUE!</v>
      </c>
    </row>
    <row r="19" spans="2:22" hidden="1">
      <c r="B19" s="4" t="s">
        <v>5</v>
      </c>
      <c r="C19" t="e">
        <f ca="1">MATCH(DATE(Год,MONTH(EDATE(Сегод,-1)),C10),Праздники[Дата],0)</f>
        <v>#VALUE!</v>
      </c>
      <c r="D19" t="e">
        <f ca="1">MATCH(DATE(Год,MONTH(EDATE(Сегод,-1)),D10),Праздники[Дата],0)</f>
        <v>#N/A</v>
      </c>
      <c r="E19" t="e">
        <f ca="1">MATCH(DATE(Год,MONTH(EDATE(Сегод,-1)),E10),Праздники[Дата],0)</f>
        <v>#N/A</v>
      </c>
      <c r="F19" t="e">
        <f ca="1">MATCH(DATE(Год,MONTH(EDATE(Сегод,-1)),F10),Праздники[Дата],0)</f>
        <v>#N/A</v>
      </c>
      <c r="G19" t="e">
        <f ca="1">MATCH(DATE(Год,MONTH(EDATE(Сегод,-1)),G10),Праздники[Дата],0)</f>
        <v>#N/A</v>
      </c>
      <c r="H19" t="e">
        <f ca="1">MATCH(DATE(Год,MONTH(EDATE(Сегод,-1)),H10),Праздники[Дата],0)</f>
        <v>#VALUE!</v>
      </c>
      <c r="J19" t="e">
        <f ca="1">MATCH(DATE(Год,MONTH(Сегод),J10),Праздники[Дата],0)</f>
        <v>#N/A</v>
      </c>
      <c r="K19" t="e">
        <f ca="1">MATCH(DATE(Год,MONTH(Сегод),K10),Праздники[Дата],0)</f>
        <v>#N/A</v>
      </c>
      <c r="L19" t="e">
        <f ca="1">MATCH(DATE(Год,MONTH(Сегод),L10),Праздники[Дата],0)</f>
        <v>#N/A</v>
      </c>
      <c r="M19" t="e">
        <f ca="1">MATCH(DATE(Год,MONTH(Сегод),M10),Праздники[Дата],0)</f>
        <v>#N/A</v>
      </c>
      <c r="N19" t="e">
        <f ca="1">MATCH(DATE(Год,MONTH(Сегод),N10),Праздники[Дата],0)</f>
        <v>#VALUE!</v>
      </c>
      <c r="O19" t="e">
        <f ca="1">MATCH(DATE(Год,MONTH(Сегод),O10),Праздники[Дата],0)</f>
        <v>#VALUE!</v>
      </c>
      <c r="Q19" t="e">
        <f ca="1">MATCH(DATE(YEAR(EDATE(Сегод,1)),MONTH(EDATE(Сегод,1)),Q10),Праздники[Дата],0)</f>
        <v>#N/A</v>
      </c>
      <c r="R19" t="e">
        <f ca="1">MATCH(DATE(YEAR(EDATE(Сегод,1)),MONTH(EDATE(Сегод,1)),R10),Праздники[Дата],0)</f>
        <v>#N/A</v>
      </c>
      <c r="S19" t="e">
        <f ca="1">MATCH(DATE(YEAR(EDATE(Сегод,1)),MONTH(EDATE(Сегод,1)),S10),Праздники[Дата],0)</f>
        <v>#N/A</v>
      </c>
      <c r="T19" t="e">
        <f ca="1">MATCH(DATE(YEAR(EDATE(Сегод,1)),MONTH(EDATE(Сегод,1)),T10),Праздники[Дата],0)</f>
        <v>#N/A</v>
      </c>
      <c r="U19" t="e">
        <f ca="1">MATCH(DATE(YEAR(EDATE(Сегод,1)),MONTH(EDATE(Сегод,1)),U10),Праздники[Дата],0)</f>
        <v>#N/A</v>
      </c>
      <c r="V19" t="e">
        <f ca="1">MATCH(DATE(YEAR(EDATE(Сегод,1)),MONTH(EDATE(Сегод,1)),V10),Праздники[Дата],0)</f>
        <v>#VALUE!</v>
      </c>
    </row>
    <row r="20" spans="2:22" hidden="1">
      <c r="B20" s="4" t="s">
        <v>6</v>
      </c>
      <c r="C20" t="e">
        <f ca="1">MATCH(DATE(Год,MONTH(EDATE(Сегод,-1)),C11),Праздники[Дата],0)</f>
        <v>#N/A</v>
      </c>
      <c r="D20" t="e">
        <f ca="1">MATCH(DATE(Год,MONTH(EDATE(Сегод,-1)),D11),Праздники[Дата],0)</f>
        <v>#N/A</v>
      </c>
      <c r="E20" t="e">
        <f ca="1">MATCH(DATE(Год,MONTH(EDATE(Сегод,-1)),E11),Праздники[Дата],0)</f>
        <v>#N/A</v>
      </c>
      <c r="F20" t="e">
        <f ca="1">MATCH(DATE(Год,MONTH(EDATE(Сегод,-1)),F11),Праздники[Дата],0)</f>
        <v>#N/A</v>
      </c>
      <c r="G20" t="e">
        <f ca="1">MATCH(DATE(Год,MONTH(EDATE(Сегод,-1)),G11),Праздники[Дата],0)</f>
        <v>#N/A</v>
      </c>
      <c r="H20" t="e">
        <f ca="1">MATCH(DATE(Год,MONTH(EDATE(Сегод,-1)),H11),Праздники[Дата],0)</f>
        <v>#VALUE!</v>
      </c>
      <c r="J20" t="e">
        <f ca="1">MATCH(DATE(Год,MONTH(Сегод),J11),Праздники[Дата],0)</f>
        <v>#N/A</v>
      </c>
      <c r="K20" t="e">
        <f ca="1">MATCH(DATE(Год,MONTH(Сегод),K11),Праздники[Дата],0)</f>
        <v>#N/A</v>
      </c>
      <c r="L20" t="e">
        <f ca="1">MATCH(DATE(Год,MONTH(Сегод),L11),Праздники[Дата],0)</f>
        <v>#N/A</v>
      </c>
      <c r="M20" t="e">
        <f ca="1">MATCH(DATE(Год,MONTH(Сегод),M11),Праздники[Дата],0)</f>
        <v>#N/A</v>
      </c>
      <c r="N20" t="e">
        <f ca="1">MATCH(DATE(Год,MONTH(Сегод),N11),Праздники[Дата],0)</f>
        <v>#VALUE!</v>
      </c>
      <c r="O20" t="e">
        <f ca="1">MATCH(DATE(Год,MONTH(Сегод),O11),Праздники[Дата],0)</f>
        <v>#VALUE!</v>
      </c>
      <c r="Q20" t="e">
        <f ca="1">MATCH(DATE(YEAR(EDATE(Сегод,1)),MONTH(EDATE(Сегод,1)),Q11),Праздники[Дата],0)</f>
        <v>#N/A</v>
      </c>
      <c r="R20" t="e">
        <f ca="1">MATCH(DATE(YEAR(EDATE(Сегод,1)),MONTH(EDATE(Сегод,1)),R11),Праздники[Дата],0)</f>
        <v>#N/A</v>
      </c>
      <c r="S20" t="e">
        <f ca="1">MATCH(DATE(YEAR(EDATE(Сегод,1)),MONTH(EDATE(Сегод,1)),S11),Праздники[Дата],0)</f>
        <v>#N/A</v>
      </c>
      <c r="T20" t="e">
        <f ca="1">MATCH(DATE(YEAR(EDATE(Сегод,1)),MONTH(EDATE(Сегод,1)),T11),Праздники[Дата],0)</f>
        <v>#N/A</v>
      </c>
      <c r="U20" t="e">
        <f ca="1">MATCH(DATE(YEAR(EDATE(Сегод,1)),MONTH(EDATE(Сегод,1)),U11),Праздники[Дата],0)</f>
        <v>#N/A</v>
      </c>
      <c r="V20" t="e">
        <f ca="1">MATCH(DATE(YEAR(EDATE(Сегод,1)),MONTH(EDATE(Сегод,1)),V11),Праздники[Дата],0)</f>
        <v>#VALUE!</v>
      </c>
    </row>
    <row r="21" spans="2:22" hidden="1"/>
    <row r="22" spans="2:22" hidden="1"/>
    <row r="23" spans="2:22" hidden="1">
      <c r="B23" s="3" t="s">
        <v>0</v>
      </c>
      <c r="C23" t="e">
        <f ca="1">MATCH(DATE(Год,MONTH(EDATE(Сегод,-1)),C5),Памятные[Дата],0)</f>
        <v>#VALUE!</v>
      </c>
      <c r="D23">
        <f ca="1">MATCH(DATE(Год,MONTH(EDATE(Сегод,-1)),D5),Памятные[Дата],0)</f>
        <v>1</v>
      </c>
      <c r="E23" t="e">
        <f ca="1">MATCH(DATE(Год,MONTH(EDATE(Сегод,-1)),E5),Памятные[Дата],0)</f>
        <v>#N/A</v>
      </c>
      <c r="F23" t="e">
        <f ca="1">MATCH(DATE(Год,MONTH(EDATE(Сегод,-1)),F5),Памятные[Дата],0)</f>
        <v>#N/A</v>
      </c>
      <c r="G23" t="e">
        <f ca="1">MATCH(DATE(Год,MONTH(EDATE(Сегод,-1)),G5),Памятные[Дата],0)</f>
        <v>#N/A</v>
      </c>
      <c r="H23" t="e">
        <f ca="1">MATCH(DATE(Год,MONTH(EDATE(Сегод,-1)),H5),Памятные[Дата],0)</f>
        <v>#N/A</v>
      </c>
      <c r="J23" t="e">
        <f ca="1">MATCH(DATE(Год,MONTH(Сегод),J5),Памятные[Дата],0)</f>
        <v>#VALUE!</v>
      </c>
      <c r="K23" t="e">
        <f ca="1">MATCH(DATE(Год,MONTH(Сегод),K5),Памятные[Дата],0)</f>
        <v>#N/A</v>
      </c>
      <c r="L23" t="e">
        <f ca="1">MATCH(DATE(Год,MONTH(Сегод),L5),Памятные[Дата],0)</f>
        <v>#N/A</v>
      </c>
      <c r="M23" t="e">
        <f ca="1">MATCH(DATE(Год,MONTH(Сегод),M5),Памятные[Дата],0)</f>
        <v>#N/A</v>
      </c>
      <c r="N23" t="e">
        <f ca="1">MATCH(DATE(Год,MONTH(Сегод),N5),Памятные[Дата],0)</f>
        <v>#N/A</v>
      </c>
      <c r="O23" t="e">
        <f ca="1">MATCH(DATE(Год,MONTH(Сегод),O5),Памятные[Дата],0)</f>
        <v>#VALUE!</v>
      </c>
      <c r="Q23" t="e">
        <f ca="1">MATCH(DATE(YEAR(EDATE(Сегод,1)),MONTH(EDATE(Сегод,1)),Q5),Памятные[Дата],0)</f>
        <v>#VALUE!</v>
      </c>
      <c r="R23" t="e">
        <f ca="1">MATCH(DATE(YEAR(EDATE(Сегод,1)),MONTH(EDATE(Сегод,1)),R5),Памятные[Дата],0)</f>
        <v>#N/A</v>
      </c>
      <c r="S23" t="e">
        <f ca="1">MATCH(DATE(YEAR(EDATE(Сегод,1)),MONTH(EDATE(Сегод,1)),S5),Памятные[Дата],0)</f>
        <v>#N/A</v>
      </c>
      <c r="T23" t="e">
        <f ca="1">MATCH(DATE(YEAR(EDATE(Сегод,1)),MONTH(EDATE(Сегод,1)),T5),Памятные[Дата],0)</f>
        <v>#N/A</v>
      </c>
      <c r="U23" t="e">
        <f ca="1">MATCH(DATE(YEAR(EDATE(Сегод,1)),MONTH(EDATE(Сегод,1)),U5),Памятные[Дата],0)</f>
        <v>#N/A</v>
      </c>
      <c r="V23" t="e">
        <f ca="1">MATCH(DATE(YEAR(EDATE(Сегод,1)),MONTH(EDATE(Сегод,1)),V5),Памятные[Дата],0)</f>
        <v>#VALUE!</v>
      </c>
    </row>
    <row r="24" spans="2:22" hidden="1">
      <c r="B24" s="3" t="s">
        <v>1</v>
      </c>
      <c r="C24" t="e">
        <f ca="1">MATCH(DATE(Год,MONTH(EDATE(Сегод,-1)),C6),Памятные[Дата],0)</f>
        <v>#VALUE!</v>
      </c>
      <c r="D24" t="e">
        <f ca="1">MATCH(DATE(Год,MONTH(EDATE(Сегод,-1)),D6),Памятные[Дата],0)</f>
        <v>#N/A</v>
      </c>
      <c r="E24" t="e">
        <f ca="1">MATCH(DATE(Год,MONTH(EDATE(Сегод,-1)),E6),Памятные[Дата],0)</f>
        <v>#N/A</v>
      </c>
      <c r="F24" t="e">
        <f ca="1">MATCH(DATE(Год,MONTH(EDATE(Сегод,-1)),F6),Памятные[Дата],0)</f>
        <v>#N/A</v>
      </c>
      <c r="G24" t="e">
        <f ca="1">MATCH(DATE(Год,MONTH(EDATE(Сегод,-1)),G6),Памятные[Дата],0)</f>
        <v>#N/A</v>
      </c>
      <c r="H24" t="e">
        <f ca="1">MATCH(DATE(Год,MONTH(EDATE(Сегод,-1)),H6),Памятные[Дата],0)</f>
        <v>#VALUE!</v>
      </c>
      <c r="J24" t="e">
        <f ca="1">MATCH(DATE(Год,MONTH(Сегод),J6),Памятные[Дата],0)</f>
        <v>#N/A</v>
      </c>
      <c r="K24" t="e">
        <f ca="1">MATCH(DATE(Год,MONTH(Сегод),K6),Памятные[Дата],0)</f>
        <v>#N/A</v>
      </c>
      <c r="L24" t="e">
        <f ca="1">MATCH(DATE(Год,MONTH(Сегод),L6),Памятные[Дата],0)</f>
        <v>#N/A</v>
      </c>
      <c r="M24" t="e">
        <f ca="1">MATCH(DATE(Год,MONTH(Сегод),M6),Памятные[Дата],0)</f>
        <v>#N/A</v>
      </c>
      <c r="N24" t="e">
        <f ca="1">MATCH(DATE(Год,MONTH(Сегод),N6),Памятные[Дата],0)</f>
        <v>#N/A</v>
      </c>
      <c r="O24" t="e">
        <f ca="1">MATCH(DATE(Год,MONTH(Сегод),O6),Памятные[Дата],0)</f>
        <v>#VALUE!</v>
      </c>
      <c r="Q24" t="e">
        <f ca="1">MATCH(DATE(YEAR(EDATE(Сегод,1)),MONTH(EDATE(Сегод,1)),Q6),Памятные[Дата],0)</f>
        <v>#VALUE!</v>
      </c>
      <c r="R24">
        <f ca="1">MATCH(DATE(YEAR(EDATE(Сегод,1)),MONTH(EDATE(Сегод,1)),R6),Памятные[Дата],0)</f>
        <v>2</v>
      </c>
      <c r="S24" t="e">
        <f ca="1">MATCH(DATE(YEAR(EDATE(Сегод,1)),MONTH(EDATE(Сегод,1)),S6),Памятные[Дата],0)</f>
        <v>#N/A</v>
      </c>
      <c r="T24" t="e">
        <f ca="1">MATCH(DATE(YEAR(EDATE(Сегод,1)),MONTH(EDATE(Сегод,1)),T6),Памятные[Дата],0)</f>
        <v>#N/A</v>
      </c>
      <c r="U24" t="e">
        <f ca="1">MATCH(DATE(YEAR(EDATE(Сегод,1)),MONTH(EDATE(Сегод,1)),U6),Памятные[Дата],0)</f>
        <v>#N/A</v>
      </c>
      <c r="V24" t="e">
        <f ca="1">MATCH(DATE(YEAR(EDATE(Сегод,1)),MONTH(EDATE(Сегод,1)),V6),Памятные[Дата],0)</f>
        <v>#VALUE!</v>
      </c>
    </row>
    <row r="25" spans="2:22" hidden="1">
      <c r="B25" s="3" t="s">
        <v>2</v>
      </c>
      <c r="C25" t="e">
        <f ca="1">MATCH(DATE(Год,MONTH(EDATE(Сегод,-1)),C7),Памятные[Дата],0)</f>
        <v>#VALUE!</v>
      </c>
      <c r="D25" t="e">
        <f ca="1">MATCH(DATE(Год,MONTH(EDATE(Сегод,-1)),D7),Памятные[Дата],0)</f>
        <v>#N/A</v>
      </c>
      <c r="E25" t="e">
        <f ca="1">MATCH(DATE(Год,MONTH(EDATE(Сегод,-1)),E7),Памятные[Дата],0)</f>
        <v>#N/A</v>
      </c>
      <c r="F25" t="e">
        <f ca="1">MATCH(DATE(Год,MONTH(EDATE(Сегод,-1)),F7),Памятные[Дата],0)</f>
        <v>#N/A</v>
      </c>
      <c r="G25" t="e">
        <f ca="1">MATCH(DATE(Год,MONTH(EDATE(Сегод,-1)),G7),Памятные[Дата],0)</f>
        <v>#N/A</v>
      </c>
      <c r="H25" t="e">
        <f ca="1">MATCH(DATE(Год,MONTH(EDATE(Сегод,-1)),H7),Памятные[Дата],0)</f>
        <v>#VALUE!</v>
      </c>
      <c r="J25" t="e">
        <f ca="1">MATCH(DATE(Год,MONTH(Сегод),J7),Памятные[Дата],0)</f>
        <v>#N/A</v>
      </c>
      <c r="K25" t="e">
        <f ca="1">MATCH(DATE(Год,MONTH(Сегод),K7),Памятные[Дата],0)</f>
        <v>#N/A</v>
      </c>
      <c r="L25" t="e">
        <f ca="1">MATCH(DATE(Год,MONTH(Сегод),L7),Памятные[Дата],0)</f>
        <v>#N/A</v>
      </c>
      <c r="M25" t="e">
        <f ca="1">MATCH(DATE(Год,MONTH(Сегод),M7),Памятные[Дата],0)</f>
        <v>#N/A</v>
      </c>
      <c r="N25" t="e">
        <f ca="1">MATCH(DATE(Год,MONTH(Сегод),N7),Памятные[Дата],0)</f>
        <v>#N/A</v>
      </c>
      <c r="O25" t="e">
        <f ca="1">MATCH(DATE(Год,MONTH(Сегод),O7),Памятные[Дата],0)</f>
        <v>#VALUE!</v>
      </c>
      <c r="Q25" t="e">
        <f ca="1">MATCH(DATE(YEAR(EDATE(Сегод,1)),MONTH(EDATE(Сегод,1)),Q7),Памятные[Дата],0)</f>
        <v>#VALUE!</v>
      </c>
      <c r="R25" t="e">
        <f ca="1">MATCH(DATE(YEAR(EDATE(Сегод,1)),MONTH(EDATE(Сегод,1)),R7),Памятные[Дата],0)</f>
        <v>#N/A</v>
      </c>
      <c r="S25" t="e">
        <f ca="1">MATCH(DATE(YEAR(EDATE(Сегод,1)),MONTH(EDATE(Сегод,1)),S7),Памятные[Дата],0)</f>
        <v>#N/A</v>
      </c>
      <c r="T25" t="e">
        <f ca="1">MATCH(DATE(YEAR(EDATE(Сегод,1)),MONTH(EDATE(Сегод,1)),T7),Памятные[Дата],0)</f>
        <v>#N/A</v>
      </c>
      <c r="U25" t="e">
        <f ca="1">MATCH(DATE(YEAR(EDATE(Сегод,1)),MONTH(EDATE(Сегод,1)),U7),Памятные[Дата],0)</f>
        <v>#N/A</v>
      </c>
      <c r="V25" t="e">
        <f ca="1">MATCH(DATE(YEAR(EDATE(Сегод,1)),MONTH(EDATE(Сегод,1)),V7),Памятные[Дата],0)</f>
        <v>#VALUE!</v>
      </c>
    </row>
    <row r="26" spans="2:22" hidden="1">
      <c r="B26" s="3" t="s">
        <v>3</v>
      </c>
      <c r="C26" t="e">
        <f ca="1">MATCH(DATE(Год,MONTH(EDATE(Сегод,-1)),C8),Памятные[Дата],0)</f>
        <v>#VALUE!</v>
      </c>
      <c r="D26" t="e">
        <f ca="1">MATCH(DATE(Год,MONTH(EDATE(Сегод,-1)),D8),Памятные[Дата],0)</f>
        <v>#N/A</v>
      </c>
      <c r="E26" t="e">
        <f ca="1">MATCH(DATE(Год,MONTH(EDATE(Сегод,-1)),E8),Памятные[Дата],0)</f>
        <v>#N/A</v>
      </c>
      <c r="F26" t="e">
        <f ca="1">MATCH(DATE(Год,MONTH(EDATE(Сегод,-1)),F8),Памятные[Дата],0)</f>
        <v>#N/A</v>
      </c>
      <c r="G26" t="e">
        <f ca="1">MATCH(DATE(Год,MONTH(EDATE(Сегод,-1)),G8),Памятные[Дата],0)</f>
        <v>#N/A</v>
      </c>
      <c r="H26" t="e">
        <f ca="1">MATCH(DATE(Год,MONTH(EDATE(Сегод,-1)),H8),Памятные[Дата],0)</f>
        <v>#VALUE!</v>
      </c>
      <c r="J26" t="e">
        <f ca="1">MATCH(DATE(Год,MONTH(Сегод),J8),Памятные[Дата],0)</f>
        <v>#N/A</v>
      </c>
      <c r="K26" t="e">
        <f ca="1">MATCH(DATE(Год,MONTH(Сегод),K8),Памятные[Дата],0)</f>
        <v>#N/A</v>
      </c>
      <c r="L26" t="e">
        <f ca="1">MATCH(DATE(Год,MONTH(Сегод),L8),Памятные[Дата],0)</f>
        <v>#N/A</v>
      </c>
      <c r="M26" t="e">
        <f ca="1">MATCH(DATE(Год,MONTH(Сегод),M8),Памятные[Дата],0)</f>
        <v>#N/A</v>
      </c>
      <c r="N26" t="e">
        <f ca="1">MATCH(DATE(Год,MONTH(Сегод),N8),Памятные[Дата],0)</f>
        <v>#N/A</v>
      </c>
      <c r="O26" t="e">
        <f ca="1">MATCH(DATE(Год,MONTH(Сегод),O8),Памятные[Дата],0)</f>
        <v>#VALUE!</v>
      </c>
      <c r="Q26" t="e">
        <f ca="1">MATCH(DATE(YEAR(EDATE(Сегод,1)),MONTH(EDATE(Сегод,1)),Q8),Памятные[Дата],0)</f>
        <v>#VALUE!</v>
      </c>
      <c r="R26" t="e">
        <f ca="1">MATCH(DATE(YEAR(EDATE(Сегод,1)),MONTH(EDATE(Сегод,1)),R8),Памятные[Дата],0)</f>
        <v>#N/A</v>
      </c>
      <c r="S26" t="e">
        <f ca="1">MATCH(DATE(YEAR(EDATE(Сегод,1)),MONTH(EDATE(Сегод,1)),S8),Памятные[Дата],0)</f>
        <v>#N/A</v>
      </c>
      <c r="T26" t="e">
        <f ca="1">MATCH(DATE(YEAR(EDATE(Сегод,1)),MONTH(EDATE(Сегод,1)),T8),Памятные[Дата],0)</f>
        <v>#N/A</v>
      </c>
      <c r="U26" t="e">
        <f ca="1">MATCH(DATE(YEAR(EDATE(Сегод,1)),MONTH(EDATE(Сегод,1)),U8),Памятные[Дата],0)</f>
        <v>#N/A</v>
      </c>
      <c r="V26" t="e">
        <f ca="1">MATCH(DATE(YEAR(EDATE(Сегод,1)),MONTH(EDATE(Сегод,1)),V8),Памятные[Дата],0)</f>
        <v>#VALUE!</v>
      </c>
    </row>
    <row r="27" spans="2:22" hidden="1">
      <c r="B27" s="3" t="s">
        <v>4</v>
      </c>
      <c r="C27" t="e">
        <f ca="1">MATCH(DATE(Год,MONTH(EDATE(Сегод,-1)),C9),Памятные[Дата],0)</f>
        <v>#VALUE!</v>
      </c>
      <c r="D27" t="e">
        <f ca="1">MATCH(DATE(Год,MONTH(EDATE(Сегод,-1)),D9),Памятные[Дата],0)</f>
        <v>#N/A</v>
      </c>
      <c r="E27" t="e">
        <f ca="1">MATCH(DATE(Год,MONTH(EDATE(Сегод,-1)),E9),Памятные[Дата],0)</f>
        <v>#N/A</v>
      </c>
      <c r="F27" t="e">
        <f ca="1">MATCH(DATE(Год,MONTH(EDATE(Сегод,-1)),F9),Памятные[Дата],0)</f>
        <v>#N/A</v>
      </c>
      <c r="G27" t="e">
        <f ca="1">MATCH(DATE(Год,MONTH(EDATE(Сегод,-1)),G9),Памятные[Дата],0)</f>
        <v>#N/A</v>
      </c>
      <c r="H27" t="e">
        <f ca="1">MATCH(DATE(Год,MONTH(EDATE(Сегод,-1)),H9),Памятные[Дата],0)</f>
        <v>#VALUE!</v>
      </c>
      <c r="J27" t="e">
        <f ca="1">MATCH(DATE(Год,MONTH(Сегод),J9),Памятные[Дата],0)</f>
        <v>#N/A</v>
      </c>
      <c r="K27" t="e">
        <f ca="1">MATCH(DATE(Год,MONTH(Сегод),K9),Памятные[Дата],0)</f>
        <v>#N/A</v>
      </c>
      <c r="L27" t="e">
        <f ca="1">MATCH(DATE(Год,MONTH(Сегод),L9),Памятные[Дата],0)</f>
        <v>#N/A</v>
      </c>
      <c r="M27" t="e">
        <f ca="1">MATCH(DATE(Год,MONTH(Сегод),M9),Памятные[Дата],0)</f>
        <v>#N/A</v>
      </c>
      <c r="N27" t="e">
        <f ca="1">MATCH(DATE(Год,MONTH(Сегод),N9),Памятные[Дата],0)</f>
        <v>#VALUE!</v>
      </c>
      <c r="O27" t="e">
        <f ca="1">MATCH(DATE(Год,MONTH(Сегод),O9),Памятные[Дата],0)</f>
        <v>#VALUE!</v>
      </c>
      <c r="Q27" t="e">
        <f ca="1">MATCH(DATE(YEAR(EDATE(Сегод,1)),MONTH(EDATE(Сегод,1)),Q9),Памятные[Дата],0)</f>
        <v>#N/A</v>
      </c>
      <c r="R27" t="e">
        <f ca="1">MATCH(DATE(YEAR(EDATE(Сегод,1)),MONTH(EDATE(Сегод,1)),R9),Памятные[Дата],0)</f>
        <v>#N/A</v>
      </c>
      <c r="S27" t="e">
        <f ca="1">MATCH(DATE(YEAR(EDATE(Сегод,1)),MONTH(EDATE(Сегод,1)),S9),Памятные[Дата],0)</f>
        <v>#N/A</v>
      </c>
      <c r="T27" t="e">
        <f ca="1">MATCH(DATE(YEAR(EDATE(Сегод,1)),MONTH(EDATE(Сегод,1)),T9),Памятные[Дата],0)</f>
        <v>#N/A</v>
      </c>
      <c r="U27" t="e">
        <f ca="1">MATCH(DATE(YEAR(EDATE(Сегод,1)),MONTH(EDATE(Сегод,1)),U9),Памятные[Дата],0)</f>
        <v>#N/A</v>
      </c>
      <c r="V27" t="e">
        <f ca="1">MATCH(DATE(YEAR(EDATE(Сегод,1)),MONTH(EDATE(Сегод,1)),V9),Памятные[Дата],0)</f>
        <v>#VALUE!</v>
      </c>
    </row>
    <row r="28" spans="2:22" hidden="1">
      <c r="B28" s="4" t="s">
        <v>5</v>
      </c>
      <c r="C28" t="e">
        <f ca="1">MATCH(DATE(Год,MONTH(EDATE(Сегод,-1)),C10),Памятные[Дата],0)</f>
        <v>#VALUE!</v>
      </c>
      <c r="D28" t="e">
        <f ca="1">MATCH(DATE(Год,MONTH(EDATE(Сегод,-1)),D10),Памятные[Дата],0)</f>
        <v>#N/A</v>
      </c>
      <c r="E28" t="e">
        <f ca="1">MATCH(DATE(Год,MONTH(EDATE(Сегод,-1)),E10),Памятные[Дата],0)</f>
        <v>#N/A</v>
      </c>
      <c r="F28" t="e">
        <f ca="1">MATCH(DATE(Год,MONTH(EDATE(Сегод,-1)),F10),Памятные[Дата],0)</f>
        <v>#N/A</v>
      </c>
      <c r="G28" t="e">
        <f ca="1">MATCH(DATE(Год,MONTH(EDATE(Сегод,-1)),G10),Памятные[Дата],0)</f>
        <v>#N/A</v>
      </c>
      <c r="H28" t="e">
        <f ca="1">MATCH(DATE(Год,MONTH(EDATE(Сегод,-1)),H10),Памятные[Дата],0)</f>
        <v>#VALUE!</v>
      </c>
      <c r="J28" t="e">
        <f ca="1">MATCH(DATE(Год,MONTH(Сегод),J10),Памятные[Дата],0)</f>
        <v>#N/A</v>
      </c>
      <c r="K28" t="e">
        <f ca="1">MATCH(DATE(Год,MONTH(Сегод),K10),Памятные[Дата],0)</f>
        <v>#N/A</v>
      </c>
      <c r="L28" t="e">
        <f ca="1">MATCH(DATE(Год,MONTH(Сегод),L10),Памятные[Дата],0)</f>
        <v>#N/A</v>
      </c>
      <c r="M28" t="e">
        <f ca="1">MATCH(DATE(Год,MONTH(Сегод),M10),Памятные[Дата],0)</f>
        <v>#N/A</v>
      </c>
      <c r="N28" t="e">
        <f ca="1">MATCH(DATE(Год,MONTH(Сегод),N10),Памятные[Дата],0)</f>
        <v>#VALUE!</v>
      </c>
      <c r="O28" t="e">
        <f ca="1">MATCH(DATE(Год,MONTH(Сегод),O10),Памятные[Дата],0)</f>
        <v>#VALUE!</v>
      </c>
      <c r="Q28" t="e">
        <f ca="1">MATCH(DATE(YEAR(EDATE(Сегод,1)),MONTH(EDATE(Сегод,1)),Q10),Памятные[Дата],0)</f>
        <v>#N/A</v>
      </c>
      <c r="R28" t="e">
        <f ca="1">MATCH(DATE(YEAR(EDATE(Сегод,1)),MONTH(EDATE(Сегод,1)),R10),Памятные[Дата],0)</f>
        <v>#N/A</v>
      </c>
      <c r="S28" t="e">
        <f ca="1">MATCH(DATE(YEAR(EDATE(Сегод,1)),MONTH(EDATE(Сегод,1)),S10),Памятные[Дата],0)</f>
        <v>#N/A</v>
      </c>
      <c r="T28" t="e">
        <f ca="1">MATCH(DATE(YEAR(EDATE(Сегод,1)),MONTH(EDATE(Сегод,1)),T10),Памятные[Дата],0)</f>
        <v>#N/A</v>
      </c>
      <c r="U28" t="e">
        <f ca="1">MATCH(DATE(YEAR(EDATE(Сегод,1)),MONTH(EDATE(Сегод,1)),U10),Памятные[Дата],0)</f>
        <v>#N/A</v>
      </c>
      <c r="V28" t="e">
        <f ca="1">MATCH(DATE(YEAR(EDATE(Сегод,1)),MONTH(EDATE(Сегод,1)),V10),Памятные[Дата],0)</f>
        <v>#VALUE!</v>
      </c>
    </row>
    <row r="29" spans="2:22" hidden="1">
      <c r="B29" s="4" t="s">
        <v>6</v>
      </c>
      <c r="C29" t="e">
        <f ca="1">MATCH(DATE(Год,MONTH(EDATE(Сегод,-1)),C11),Памятные[Дата],0)</f>
        <v>#N/A</v>
      </c>
      <c r="D29" t="e">
        <f ca="1">MATCH(DATE(Год,MONTH(EDATE(Сегод,-1)),D11),Памятные[Дата],0)</f>
        <v>#N/A</v>
      </c>
      <c r="E29" t="e">
        <f ca="1">MATCH(DATE(Год,MONTH(EDATE(Сегод,-1)),E11),Памятные[Дата],0)</f>
        <v>#N/A</v>
      </c>
      <c r="F29" t="e">
        <f ca="1">MATCH(DATE(Год,MONTH(EDATE(Сегод,-1)),F11),Памятные[Дата],0)</f>
        <v>#N/A</v>
      </c>
      <c r="G29" t="e">
        <f ca="1">MATCH(DATE(Год,MONTH(EDATE(Сегод,-1)),G11),Памятные[Дата],0)</f>
        <v>#N/A</v>
      </c>
      <c r="H29" t="e">
        <f ca="1">MATCH(DATE(Год,MONTH(EDATE(Сегод,-1)),H11),Памятные[Дата],0)</f>
        <v>#VALUE!</v>
      </c>
      <c r="J29" t="e">
        <f ca="1">MATCH(DATE(Год,MONTH(Сегод),J11),Памятные[Дата],0)</f>
        <v>#N/A</v>
      </c>
      <c r="K29" t="e">
        <f ca="1">MATCH(DATE(Год,MONTH(Сегод),K11),Памятные[Дата],0)</f>
        <v>#N/A</v>
      </c>
      <c r="L29" t="e">
        <f ca="1">MATCH(DATE(Год,MONTH(Сегод),L11),Памятные[Дата],0)</f>
        <v>#N/A</v>
      </c>
      <c r="M29" t="e">
        <f ca="1">MATCH(DATE(Год,MONTH(Сегод),M11),Памятные[Дата],0)</f>
        <v>#N/A</v>
      </c>
      <c r="N29" t="e">
        <f ca="1">MATCH(DATE(Год,MONTH(Сегод),N11),Памятные[Дата],0)</f>
        <v>#VALUE!</v>
      </c>
      <c r="O29" t="e">
        <f ca="1">MATCH(DATE(Год,MONTH(Сегод),O11),Памятные[Дата],0)</f>
        <v>#VALUE!</v>
      </c>
      <c r="Q29" t="e">
        <f ca="1">MATCH(DATE(YEAR(EDATE(Сегод,1)),MONTH(EDATE(Сегод,1)),Q11),Памятные[Дата],0)</f>
        <v>#N/A</v>
      </c>
      <c r="R29" t="e">
        <f ca="1">MATCH(DATE(YEAR(EDATE(Сегод,1)),MONTH(EDATE(Сегод,1)),R11),Памятные[Дата],0)</f>
        <v>#N/A</v>
      </c>
      <c r="S29" t="e">
        <f ca="1">MATCH(DATE(YEAR(EDATE(Сегод,1)),MONTH(EDATE(Сегод,1)),S11),Памятные[Дата],0)</f>
        <v>#N/A</v>
      </c>
      <c r="T29" t="e">
        <f ca="1">MATCH(DATE(YEAR(EDATE(Сегод,1)),MONTH(EDATE(Сегод,1)),T11),Памятные[Дата],0)</f>
        <v>#N/A</v>
      </c>
      <c r="U29" t="e">
        <f ca="1">MATCH(DATE(YEAR(EDATE(Сегод,1)),MONTH(EDATE(Сегод,1)),U11),Памятные[Дата],0)</f>
        <v>#N/A</v>
      </c>
      <c r="V29" t="e">
        <f ca="1">MATCH(DATE(YEAR(EDATE(Сегод,1)),MONTH(EDATE(Сегод,1)),V11),Памятные[Дата],0)</f>
        <v>#VALUE!</v>
      </c>
    </row>
  </sheetData>
  <mergeCells count="4">
    <mergeCell ref="J2:N2"/>
    <mergeCell ref="C4:H4"/>
    <mergeCell ref="J4:O4"/>
    <mergeCell ref="Q4:V4"/>
  </mergeCells>
  <conditionalFormatting sqref="J5:N11">
    <cfRule type="expression" dxfId="11" priority="11">
      <formula>J5=DAY(TODAY())</formula>
    </cfRule>
  </conditionalFormatting>
  <conditionalFormatting sqref="C5:H11">
    <cfRule type="expression" dxfId="10" priority="4">
      <formula>C14&gt;0</formula>
    </cfRule>
    <cfRule type="expression" dxfId="9" priority="10">
      <formula>C5&lt;&gt;""</formula>
    </cfRule>
  </conditionalFormatting>
  <conditionalFormatting sqref="Q5:V11">
    <cfRule type="expression" dxfId="8" priority="2">
      <formula>Q14&gt;0</formula>
    </cfRule>
    <cfRule type="expression" dxfId="7" priority="8">
      <formula>Q5&lt;&gt;""</formula>
    </cfRule>
  </conditionalFormatting>
  <conditionalFormatting sqref="J5:O11">
    <cfRule type="expression" dxfId="6" priority="3">
      <formula>J14&gt;0</formula>
    </cfRule>
    <cfRule type="expression" dxfId="5" priority="9">
      <formula>J5&lt;&gt;""</formula>
    </cfRule>
  </conditionalFormatting>
  <conditionalFormatting sqref="AA6">
    <cfRule type="expression" dxfId="4" priority="7">
      <formula>MATCH(Z6,R5:R11,0)</formula>
    </cfRule>
  </conditionalFormatting>
  <conditionalFormatting sqref="C5:V11">
    <cfRule type="expression" dxfId="3" priority="1">
      <formula>C23&gt;0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F15"/>
  <sheetViews>
    <sheetView showGridLines="0" tabSelected="1" workbookViewId="0">
      <selection activeCell="F21" sqref="F21"/>
    </sheetView>
  </sheetViews>
  <sheetFormatPr defaultRowHeight="15"/>
  <cols>
    <col min="1" max="1" width="2.7109375" customWidth="1"/>
    <col min="2" max="2" width="10.140625" bestFit="1" customWidth="1"/>
    <col min="3" max="3" width="30.5703125" bestFit="1" customWidth="1"/>
    <col min="4" max="4" width="4.140625" customWidth="1"/>
    <col min="5" max="5" width="10.140625" bestFit="1" customWidth="1"/>
    <col min="6" max="6" width="43.7109375" customWidth="1"/>
  </cols>
  <sheetData>
    <row r="1" spans="2:6" s="1" customFormat="1">
      <c r="B1" s="1" t="s">
        <v>15</v>
      </c>
      <c r="C1" s="1" t="s">
        <v>16</v>
      </c>
      <c r="E1" s="1" t="s">
        <v>15</v>
      </c>
      <c r="F1" s="1" t="s">
        <v>17</v>
      </c>
    </row>
    <row r="2" spans="2:6">
      <c r="B2" s="2">
        <v>42005</v>
      </c>
      <c r="C2" t="s">
        <v>7</v>
      </c>
      <c r="E2" s="2">
        <v>42310</v>
      </c>
      <c r="F2" t="s">
        <v>18</v>
      </c>
    </row>
    <row r="3" spans="2:6">
      <c r="B3" s="2">
        <v>42006</v>
      </c>
      <c r="C3" t="s">
        <v>7</v>
      </c>
      <c r="E3" s="6">
        <v>42374</v>
      </c>
      <c r="F3" s="7" t="s">
        <v>19</v>
      </c>
    </row>
    <row r="4" spans="2:6">
      <c r="B4" s="2">
        <v>42007</v>
      </c>
      <c r="C4" t="s">
        <v>7</v>
      </c>
    </row>
    <row r="5" spans="2:6">
      <c r="B5" s="2">
        <v>42008</v>
      </c>
      <c r="C5" t="s">
        <v>7</v>
      </c>
    </row>
    <row r="6" spans="2:6">
      <c r="B6" s="2">
        <v>42009</v>
      </c>
      <c r="C6" t="s">
        <v>7</v>
      </c>
    </row>
    <row r="7" spans="2:6">
      <c r="B7" s="2">
        <v>42010</v>
      </c>
      <c r="C7" t="s">
        <v>7</v>
      </c>
    </row>
    <row r="8" spans="2:6">
      <c r="B8" s="2">
        <v>42011</v>
      </c>
      <c r="C8" t="s">
        <v>8</v>
      </c>
    </row>
    <row r="9" spans="2:6">
      <c r="B9" s="2">
        <v>42012</v>
      </c>
      <c r="C9" t="s">
        <v>7</v>
      </c>
    </row>
    <row r="10" spans="2:6">
      <c r="B10" s="2">
        <v>42058</v>
      </c>
      <c r="C10" t="s">
        <v>9</v>
      </c>
    </row>
    <row r="11" spans="2:6">
      <c r="B11" s="2">
        <v>42071</v>
      </c>
      <c r="C11" t="s">
        <v>10</v>
      </c>
    </row>
    <row r="12" spans="2:6">
      <c r="B12" s="2">
        <v>42125</v>
      </c>
      <c r="C12" t="s">
        <v>11</v>
      </c>
    </row>
    <row r="13" spans="2:6">
      <c r="B13" s="2">
        <v>42133</v>
      </c>
      <c r="C13" t="s">
        <v>12</v>
      </c>
    </row>
    <row r="14" spans="2:6">
      <c r="B14" s="2">
        <v>42167</v>
      </c>
      <c r="C14" t="s">
        <v>13</v>
      </c>
    </row>
    <row r="15" spans="2:6">
      <c r="B15" s="2">
        <v>42312</v>
      </c>
      <c r="C15" t="s">
        <v>14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Календарь</vt:lpstr>
      <vt:lpstr>Памятные</vt:lpstr>
      <vt:lpstr>Год</vt:lpstr>
      <vt:lpstr>Сегод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abdulhakov</dc:creator>
  <cp:lastModifiedBy>abdulhakov</cp:lastModifiedBy>
  <dcterms:created xsi:type="dcterms:W3CDTF">2015-12-16T10:27:11Z</dcterms:created>
  <dcterms:modified xsi:type="dcterms:W3CDTF">2015-12-17T12:54:28Z</dcterms:modified>
</cp:coreProperties>
</file>