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Болт">Лист1!$K$7:$K$11</definedName>
    <definedName name="Винт">Лист1!$K$14:$K$15</definedName>
    <definedName name="Гайка">Лист1!$K$4:$K$6</definedName>
    <definedName name="Операция">OFFSET(Лист1!$N$3,1,MATCH(Лист1!$B$4,Лист1!$N$3:$Q$3,0)-1,COUNTA(INDEX(Лист1!$N$4:$Q$10,0,MATCH(Лист1!$B$4,Лист1!$N$3:$Q$3,0))))</definedName>
    <definedName name="Шайба">Лист1!$K$12:$K$13</definedName>
  </definedNam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<sst xmlns="http://schemas.openxmlformats.org/spreadsheetml/2006/main" count="49" uniqueCount="20">
  <si>
    <t>Наименование продукции</t>
  </si>
  <si>
    <t>Операция</t>
  </si>
  <si>
    <t>А1</t>
  </si>
  <si>
    <t>А2</t>
  </si>
  <si>
    <t>А3</t>
  </si>
  <si>
    <t>Б1</t>
  </si>
  <si>
    <t>Б2</t>
  </si>
  <si>
    <t>Б3</t>
  </si>
  <si>
    <t>Б4</t>
  </si>
  <si>
    <t>Б5</t>
  </si>
  <si>
    <t>В1</t>
  </si>
  <si>
    <t>В2</t>
  </si>
  <si>
    <t>Гайка</t>
  </si>
  <si>
    <t>Болт</t>
  </si>
  <si>
    <t>Шайба</t>
  </si>
  <si>
    <t>Винт</t>
  </si>
  <si>
    <t>Г1</t>
  </si>
  <si>
    <t>Г2</t>
  </si>
  <si>
    <t>Дата</t>
  </si>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</sst>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tabSelected="1" workbookViewId="0">
      <selection activeCell="C4" sqref="C4"/>
    </sheetView>
  </sheetViews>
  <sheetFormatPr defaultRowHeight="15" x14ac:dyDescent="0.25"/>
  <cols>
    <col min="1" max="1" width="11" customWidth="1"/>
    <col min="2" max="2" width="25.7109375" customWidth="1"/>
    <col min="3" max="3" width="19.28515625" customWidth="1"/>
    <col min="4" max="4" width="11.85546875" customWidth="1"/>
    <col min="10" max="10" width="26.5703125" customWidth="1"/>
    <col min="11" max="11" width="14.28515625" customWidth="1"/>
  </cols>
  <sheetData>
    <row r="2" spans="1:17" ht="15.75" thickBot="1" x14ac:dyDescent="0.3"/>
    <row r="3" spans="1:17" ht="15.75" thickBot="1" x14ac:dyDescent="0.3">
      <c r="A3" t="s">
        <v>18</v>
      </c>
      <c r="B3" t="s">
        <v>0</v>
      </c>
      <c r="C3" s="2" t="s">
        <v>1</v>
      </c>
      <c r="D3" t="s">
        <v>19</v>
      </c>
      <c r="J3" s="4" t="s">
        <v>0</v>
      </c>
      <c r="K3" s="4" t="s">
        <v>1</v>
      </c>
      <c r="L3" s="4" t="s">
        <v>19</v>
      </c>
      <c r="N3" s="8" t="s">
        <v>12</v>
      </c>
      <c r="O3" s="7" t="s">
        <v>13</v>
      </c>
      <c r="P3" s="7" t="s">
        <v>14</v>
      </c>
      <c r="Q3" s="7" t="s">
        <v>15</v>
      </c>
    </row>
    <row r="4" spans="1:17" x14ac:dyDescent="0.25">
      <c r="A4" s="1">
        <v>42370</v>
      </c>
      <c r="B4" s="3" t="s">
        <v>15</v>
      </c>
      <c r="C4" s="3" t="s">
        <v>17</v>
      </c>
      <c r="D4" s="3">
        <f>SUMPRODUCT($L$4:$L$15*($J$4:$J$15=B4)*($K$4:$K$15=C4))</f>
        <v>3.5</v>
      </c>
      <c r="J4" s="4" t="s">
        <v>12</v>
      </c>
      <c r="K4" s="4" t="s">
        <v>2</v>
      </c>
      <c r="L4" s="4">
        <v>5</v>
      </c>
      <c r="N4" s="4" t="s">
        <v>2</v>
      </c>
      <c r="O4" s="6" t="s">
        <v>5</v>
      </c>
      <c r="P4" s="6" t="s">
        <v>10</v>
      </c>
      <c r="Q4" s="6" t="s">
        <v>16</v>
      </c>
    </row>
    <row r="5" spans="1:17" ht="15.75" thickBot="1" x14ac:dyDescent="0.3">
      <c r="J5" s="4" t="s">
        <v>12</v>
      </c>
      <c r="K5" s="4" t="s">
        <v>3</v>
      </c>
      <c r="L5" s="4">
        <v>12</v>
      </c>
      <c r="N5" s="4" t="s">
        <v>3</v>
      </c>
      <c r="O5" s="4" t="s">
        <v>6</v>
      </c>
      <c r="P5" s="5" t="s">
        <v>11</v>
      </c>
      <c r="Q5" s="5" t="s">
        <v>17</v>
      </c>
    </row>
    <row r="6" spans="1:17" ht="15.75" thickBot="1" x14ac:dyDescent="0.3">
      <c r="J6" s="4" t="s">
        <v>12</v>
      </c>
      <c r="K6" s="4" t="s">
        <v>4</v>
      </c>
      <c r="L6" s="4">
        <v>23</v>
      </c>
      <c r="N6" s="5" t="s">
        <v>4</v>
      </c>
      <c r="O6" s="4" t="s">
        <v>7</v>
      </c>
    </row>
    <row r="7" spans="1:17" x14ac:dyDescent="0.25">
      <c r="J7" s="4" t="s">
        <v>13</v>
      </c>
      <c r="K7" s="4" t="s">
        <v>5</v>
      </c>
      <c r="L7" s="4">
        <v>0.5</v>
      </c>
      <c r="O7" s="4" t="s">
        <v>8</v>
      </c>
    </row>
    <row r="8" spans="1:17" ht="15.75" thickBot="1" x14ac:dyDescent="0.3">
      <c r="J8" s="4" t="s">
        <v>13</v>
      </c>
      <c r="K8" s="4" t="s">
        <v>6</v>
      </c>
      <c r="L8" s="4">
        <v>13</v>
      </c>
      <c r="O8" s="5" t="s">
        <v>9</v>
      </c>
    </row>
    <row r="9" spans="1:17" x14ac:dyDescent="0.25">
      <c r="J9" s="4" t="s">
        <v>13</v>
      </c>
      <c r="K9" s="4" t="s">
        <v>7</v>
      </c>
      <c r="L9" s="4">
        <v>25</v>
      </c>
    </row>
    <row r="10" spans="1:17" x14ac:dyDescent="0.25">
      <c r="J10" s="4" t="s">
        <v>13</v>
      </c>
      <c r="K10" s="4" t="s">
        <v>8</v>
      </c>
      <c r="L10" s="4">
        <v>16</v>
      </c>
    </row>
    <row r="11" spans="1:17" x14ac:dyDescent="0.25">
      <c r="J11" s="4" t="s">
        <v>13</v>
      </c>
      <c r="K11" s="4" t="s">
        <v>9</v>
      </c>
      <c r="L11" s="4">
        <v>19</v>
      </c>
    </row>
    <row r="12" spans="1:17" x14ac:dyDescent="0.25">
      <c r="J12" s="4" t="s">
        <v>14</v>
      </c>
      <c r="K12" s="4" t="s">
        <v>10</v>
      </c>
      <c r="L12" s="4">
        <v>12</v>
      </c>
    </row>
    <row r="13" spans="1:17" x14ac:dyDescent="0.25">
      <c r="J13" s="4" t="s">
        <v>14</v>
      </c>
      <c r="K13" s="4" t="s">
        <v>11</v>
      </c>
      <c r="L13" s="4">
        <v>15.2</v>
      </c>
    </row>
    <row r="14" spans="1:17" x14ac:dyDescent="0.25">
      <c r="J14" s="4" t="s">
        <v>15</v>
      </c>
      <c r="K14" s="4" t="s">
        <v>16</v>
      </c>
      <c r="L14" s="4">
        <v>12.9</v>
      </c>
    </row>
    <row r="15" spans="1:17" x14ac:dyDescent="0.25">
      <c r="J15" s="4" t="s">
        <v>15</v>
      </c>
      <c r="K15" s="4" t="s">
        <v>17</v>
      </c>
      <c r="L15" s="4">
        <v>3.5</v>
      </c>
    </row>
  </sheetData>
  <dataValidations count="2">
    <dataValidation type="list" allowBlank="1" showInputMessage="1" showErrorMessage="1" sqref="B4">
      <formula1>$N$3:$Q$3</formula1>
    </dataValidation>
    <dataValidation type="list" allowBlank="1" showInputMessage="1" showErrorMessage="1" sqref="C4">
      <formula1>Операция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Болт</vt:lpstr>
      <vt:lpstr>Винт</vt:lpstr>
      <vt:lpstr>Гайка</vt:lpstr>
      <vt:lpstr>Шайба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2016-03-27T11:43:25Z</dcterms:modified>
</cp:coreProperties>
</file>