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<sst xmlns="http://schemas.openxmlformats.org/spreadsheetml/2006/main" count="34" uniqueCount="16">
  <si>
    <t>Код</t>
  </si>
  <si>
    <t>Номенклатура</t>
  </si>
  <si>
    <t>Производитель</t>
  </si>
  <si>
    <t>Приход, упак.</t>
  </si>
  <si>
    <t>Остаток, упак</t>
  </si>
  <si>
    <t>Цена закуп., руб.</t>
  </si>
  <si>
    <t>Сумма закуп., руб.</t>
  </si>
  <si>
    <t>Цена розн., руб.</t>
  </si>
  <si>
    <t>наценка %</t>
  </si>
  <si>
    <t>цена по акции</t>
  </si>
  <si>
    <t>Товар 1</t>
  </si>
  <si>
    <t>Товар 2</t>
  </si>
  <si>
    <t>проверка</t>
  </si>
  <si>
    <t>НАДО ТАК</t>
  </si>
  <si>
    <t>Названия строк</t>
  </si>
  <si>
    <t>Общий итог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</si>
</sst>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8"/>
      <name val="Arial"/>
      <family val="2"/>
    </font>
    <font>
      <sz val="10"/>
      <name val="Arial"/>
      <family val="0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3">
      <alignment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2" fillId="0" borderId="10" xfId="53" applyNumberFormat="1" applyFont="1" applyBorder="1" applyAlignment="1">
      <alignment horizontal="left" vertical="top"/>
      <protection/>
    </xf>
    <xf numFmtId="3" fontId="2" fillId="0" borderId="10" xfId="53" applyNumberFormat="1" applyFont="1" applyBorder="1" applyAlignment="1">
      <alignment horizontal="right" vertical="top" wrapText="1"/>
      <protection/>
    </xf>
    <xf numFmtId="1" fontId="3" fillId="33" borderId="11" xfId="53" applyNumberFormat="1" applyFont="1" applyFill="1" applyBorder="1" applyAlignment="1">
      <alignment horizontal="left" vertical="top" wrapText="1"/>
      <protection/>
    </xf>
    <xf numFmtId="3" fontId="2" fillId="0" borderId="0" xfId="53" applyNumberFormat="1" applyAlignment="1">
      <alignment horizontal="right"/>
      <protection/>
    </xf>
    <xf numFmtId="0" fontId="2" fillId="34" borderId="0" xfId="53" applyFill="1">
      <alignment/>
      <protection/>
    </xf>
    <xf numFmtId="0" fontId="37" fillId="34" borderId="0" xfId="53" applyFont="1" applyFill="1">
      <alignment/>
      <protection/>
    </xf>
    <xf numFmtId="0" fontId="2" fillId="34" borderId="12" xfId="53" applyFill="1" applyBorder="1">
      <alignment/>
      <protection/>
    </xf>
    <xf numFmtId="2" fontId="2" fillId="34" borderId="12" xfId="53" applyNumberFormat="1" applyFont="1" applyFill="1" applyBorder="1" applyAlignment="1">
      <alignment horizontal="right" vertical="top" wrapText="1"/>
      <protection/>
    </xf>
    <xf numFmtId="3" fontId="2" fillId="34" borderId="12" xfId="53" applyNumberFormat="1" applyFill="1" applyBorder="1" applyAlignment="1">
      <alignment horizontal="right"/>
      <protection/>
    </xf>
    <xf numFmtId="0" fontId="2" fillId="34" borderId="12" xfId="53" applyNumberFormat="1" applyFont="1" applyFill="1" applyBorder="1" applyAlignment="1">
      <alignment horizontal="left" vertical="top"/>
      <protection/>
    </xf>
    <xf numFmtId="0" fontId="3" fillId="33" borderId="12" xfId="52" applyNumberFormat="1" applyFont="1" applyFill="1" applyBorder="1" applyAlignment="1">
      <alignment horizontal="left" vertical="top" wrapText="1"/>
      <protection/>
    </xf>
    <xf numFmtId="1" fontId="3" fillId="33" borderId="12" xfId="52" applyNumberFormat="1" applyFont="1" applyFill="1" applyBorder="1" applyAlignment="1">
      <alignment horizontal="left" vertical="top" wrapText="1"/>
      <protection/>
    </xf>
    <xf numFmtId="3" fontId="2" fillId="0" borderId="12" xfId="52" applyNumberFormat="1" applyFont="1" applyBorder="1" applyAlignment="1">
      <alignment horizontal="right" vertical="top" wrapText="1"/>
      <protection/>
    </xf>
    <xf numFmtId="0" fontId="2" fillId="0" borderId="12" xfId="52" applyNumberFormat="1" applyFont="1" applyBorder="1" applyAlignment="1">
      <alignment horizontal="left" vertical="top"/>
      <protection/>
    </xf>
    <xf numFmtId="3" fontId="2" fillId="0" borderId="12" xfId="52" applyNumberFormat="1" applyBorder="1" applyAlignment="1">
      <alignment horizontal="right"/>
      <protection/>
    </xf>
    <xf numFmtId="0" fontId="2" fillId="0" borderId="12" xfId="52" applyBorder="1">
      <alignment/>
      <protection/>
    </xf>
    <xf numFmtId="165" fontId="2" fillId="0" borderId="12" xfId="52" applyNumberFormat="1" applyFont="1" applyBorder="1" applyAlignment="1">
      <alignment vertical="top"/>
      <protection/>
    </xf>
    <xf numFmtId="2" fontId="2" fillId="0" borderId="12" xfId="52" applyNumberFormat="1" applyFont="1" applyBorder="1" applyAlignment="1">
      <alignment vertical="top" wrapText="1"/>
      <protection/>
    </xf>
    <xf numFmtId="10" fontId="2" fillId="0" borderId="12" xfId="52" applyNumberFormat="1" applyBorder="1" applyAlignment="1">
      <alignment/>
      <protection/>
    </xf>
    <xf numFmtId="1" fontId="2" fillId="0" borderId="12" xfId="52" applyNumberFormat="1" applyBorder="1" applyAlignment="1">
      <alignment/>
      <protection/>
    </xf>
    <xf numFmtId="164" fontId="2" fillId="0" borderId="12" xfId="52" applyNumberFormat="1" applyFont="1" applyBorder="1" applyAlignment="1">
      <alignment vertical="top"/>
      <protection/>
    </xf>
    <xf numFmtId="0" fontId="2" fillId="0" borderId="12" xfId="52" applyBorder="1" applyAlignment="1">
      <alignment/>
      <protection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1" fontId="0" fillId="0" borderId="0" xfId="0" applyNumberFormat="1" applyAlignment="1">
      <alignment horizontal="left" indent="2"/>
    </xf>
    <xf numFmtId="0" fontId="0" fillId="0" borderId="0" xfId="0" applyAlignment="1">
      <alignment horizontal="left" indent="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8" sheet="Лист1"/>
  </cacheSource>
  <cacheFields count="10">
    <cacheField name="Код">
      <sharedItems containsSemiMixedTypes="0" containsString="0" containsMixedTypes="0" containsNumber="1" containsInteger="1" count="2">
        <n v="27187"/>
        <n v="27188"/>
      </sharedItems>
    </cacheField>
    <cacheField name="Номенклатура">
      <sharedItems containsMixedTypes="0" count="2">
        <s v="Товар 1"/>
        <s v="Товар 2"/>
      </sharedItems>
    </cacheField>
    <cacheField name="Производитель">
      <sharedItems containsMixedTypes="0"/>
    </cacheField>
    <cacheField name="Приход, упак.">
      <sharedItems containsMixedTypes="0"/>
    </cacheField>
    <cacheField name="Остаток, упак">
      <sharedItems containsSemiMixedTypes="0" containsString="0" containsMixedTypes="0" containsNumber="1" containsInteger="1"/>
    </cacheField>
    <cacheField name="Цена закуп., руб.">
      <sharedItems containsSemiMixedTypes="0" containsString="0" containsMixedTypes="0" containsNumber="1"/>
    </cacheField>
    <cacheField name="Сумма закуп., руб.">
      <sharedItems containsMixedTypes="1" containsNumber="1"/>
    </cacheField>
    <cacheField name="Цена розн., руб.">
      <sharedItems containsSemiMixedTypes="0" containsString="0" containsMixedTypes="0" containsNumber="1" containsInteger="1" count="6">
        <n v="670"/>
        <n v="683"/>
        <n v="685"/>
        <n v="125"/>
        <n v="123"/>
        <n v="121"/>
      </sharedItems>
    </cacheField>
    <cacheField name="наценка %">
      <sharedItems containsSemiMixedTypes="0" containsString="0" containsMixedTypes="0" containsNumber="1"/>
    </cacheField>
    <cacheField name="цена по акции">
      <sharedItems containsSemiMixedTypes="0" containsString="0" containsMixedTypes="0" containsNumber="1" containsInteger="1" count="2">
        <n v="685"/>
        <n v="12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J16:J29" firstHeaderRow="1" firstDataRow="1" firstDataCol="1"/>
  <pivotFields count="10">
    <pivotField axis="axisRow" showAll="0" numFmtId="3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showAll="0" numFmtId="165"/>
    <pivotField showAll="0" numFmtId="2"/>
    <pivotField showAll="0"/>
    <pivotField axis="axisRow" showAll="0">
      <items count="7">
        <item x="5"/>
        <item x="4"/>
        <item x="3"/>
        <item x="0"/>
        <item x="1"/>
        <item x="2"/>
        <item t="default"/>
      </items>
    </pivotField>
    <pivotField showAll="0" numFmtId="10"/>
    <pivotField axis="axisRow" showAll="0" numFmtId="1">
      <items count="3">
        <item x="1"/>
        <item x="0"/>
        <item t="default"/>
      </items>
    </pivotField>
  </pivotFields>
  <rowFields count="4">
    <field x="0"/>
    <field x="1"/>
    <field x="9"/>
    <field x="7"/>
  </rowFields>
  <rowItems count="13">
    <i>
      <x/>
    </i>
    <i r="1">
      <x/>
    </i>
    <i r="2">
      <x v="1"/>
    </i>
    <i r="3">
      <x v="3"/>
    </i>
    <i r="3">
      <x v="4"/>
    </i>
    <i r="3">
      <x v="5"/>
    </i>
    <i>
      <x v="1"/>
    </i>
    <i r="1">
      <x v="1"/>
    </i>
    <i r="2">
      <x/>
    </i>
    <i r="3">
      <x/>
    </i>
    <i r="3">
      <x v="1"/>
    </i>
    <i r="3">
      <x v="2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M31" sqref="M31"/>
    </sheetView>
  </sheetViews>
  <sheetFormatPr defaultColWidth="9.140625" defaultRowHeight="15"/>
  <cols>
    <col min="3" max="3" width="12.421875" style="0" customWidth="1"/>
    <col min="10" max="10" width="19.140625" style="0" bestFit="1" customWidth="1"/>
  </cols>
  <sheetData>
    <row r="1" spans="1:10" ht="38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4" t="s">
        <v>9</v>
      </c>
    </row>
    <row r="2" spans="1:10" ht="15">
      <c r="A2" s="15">
        <v>27187</v>
      </c>
      <c r="B2" s="16" t="s">
        <v>10</v>
      </c>
      <c r="C2" s="16"/>
      <c r="D2" s="16"/>
      <c r="E2" s="19">
        <v>1</v>
      </c>
      <c r="F2" s="20">
        <v>674.5</v>
      </c>
      <c r="G2" s="19">
        <v>674.5</v>
      </c>
      <c r="H2" s="20">
        <v>670</v>
      </c>
      <c r="I2" s="21">
        <v>-0.006671608598962209</v>
      </c>
      <c r="J2" s="22">
        <v>685</v>
      </c>
    </row>
    <row r="3" spans="1:10" ht="15">
      <c r="A3" s="15">
        <v>27187</v>
      </c>
      <c r="B3" s="16" t="s">
        <v>10</v>
      </c>
      <c r="C3" s="16"/>
      <c r="D3" s="16"/>
      <c r="E3" s="19">
        <v>1</v>
      </c>
      <c r="F3" s="20">
        <v>674.5</v>
      </c>
      <c r="G3" s="19">
        <v>674.5</v>
      </c>
      <c r="H3" s="20">
        <v>683</v>
      </c>
      <c r="I3" s="21">
        <v>0.012601927353595332</v>
      </c>
      <c r="J3" s="22">
        <v>685</v>
      </c>
    </row>
    <row r="4" spans="1:10" ht="15">
      <c r="A4" s="15">
        <v>27187</v>
      </c>
      <c r="B4" s="16" t="s">
        <v>10</v>
      </c>
      <c r="C4" s="16"/>
      <c r="D4" s="16"/>
      <c r="E4" s="19">
        <v>1</v>
      </c>
      <c r="F4" s="20">
        <v>682.9</v>
      </c>
      <c r="G4" s="19">
        <v>682.9</v>
      </c>
      <c r="H4" s="20">
        <v>685</v>
      </c>
      <c r="I4" s="21">
        <v>0.0030751208083175108</v>
      </c>
      <c r="J4" s="22">
        <v>685</v>
      </c>
    </row>
    <row r="5" spans="1:10" ht="13.5" customHeight="1">
      <c r="A5" s="15">
        <v>27187</v>
      </c>
      <c r="B5" s="16" t="s">
        <v>10</v>
      </c>
      <c r="C5" s="16"/>
      <c r="D5" s="16"/>
      <c r="E5" s="19">
        <v>4</v>
      </c>
      <c r="F5" s="20">
        <v>674.5</v>
      </c>
      <c r="G5" s="23">
        <v>2698</v>
      </c>
      <c r="H5" s="20">
        <v>685</v>
      </c>
      <c r="I5" s="21">
        <v>0.015567086730911894</v>
      </c>
      <c r="J5" s="22">
        <v>685</v>
      </c>
    </row>
    <row r="6" spans="1:10" ht="15">
      <c r="A6" s="17">
        <v>27188</v>
      </c>
      <c r="B6" s="16" t="s">
        <v>11</v>
      </c>
      <c r="C6" s="18"/>
      <c r="D6" s="18"/>
      <c r="E6" s="19">
        <v>1</v>
      </c>
      <c r="F6" s="20">
        <v>100</v>
      </c>
      <c r="G6" s="24"/>
      <c r="H6" s="24">
        <v>125</v>
      </c>
      <c r="I6" s="21">
        <v>0.25</v>
      </c>
      <c r="J6" s="22">
        <v>125</v>
      </c>
    </row>
    <row r="7" spans="1:10" ht="15">
      <c r="A7" s="17">
        <v>27188</v>
      </c>
      <c r="B7" s="16" t="s">
        <v>11</v>
      </c>
      <c r="C7" s="18"/>
      <c r="D7" s="18"/>
      <c r="E7" s="19">
        <v>1</v>
      </c>
      <c r="F7" s="20">
        <v>100</v>
      </c>
      <c r="G7" s="24"/>
      <c r="H7" s="24">
        <v>123</v>
      </c>
      <c r="I7" s="21">
        <v>0.22999999999999998</v>
      </c>
      <c r="J7" s="22">
        <v>125</v>
      </c>
    </row>
    <row r="8" spans="1:10" ht="15">
      <c r="A8" s="17">
        <v>27188</v>
      </c>
      <c r="B8" s="16" t="s">
        <v>11</v>
      </c>
      <c r="C8" s="18"/>
      <c r="D8" s="18"/>
      <c r="E8" s="19">
        <v>1</v>
      </c>
      <c r="F8" s="20">
        <v>100</v>
      </c>
      <c r="G8" s="24"/>
      <c r="H8" s="24">
        <v>121</v>
      </c>
      <c r="I8" s="21">
        <v>0.20999999999999996</v>
      </c>
      <c r="J8" s="22">
        <v>125</v>
      </c>
    </row>
    <row r="11" spans="1:5" ht="28.5" customHeight="1">
      <c r="A11" s="2" t="s">
        <v>0</v>
      </c>
      <c r="B11" s="2" t="s">
        <v>1</v>
      </c>
      <c r="C11" s="5" t="s">
        <v>9</v>
      </c>
      <c r="D11" s="1"/>
      <c r="E11" s="1" t="s">
        <v>12</v>
      </c>
    </row>
    <row r="12" spans="1:5" ht="15">
      <c r="A12" s="4">
        <v>27187</v>
      </c>
      <c r="B12" s="3" t="s">
        <v>10</v>
      </c>
      <c r="C12" s="1">
        <v>685</v>
      </c>
      <c r="D12" s="1"/>
      <c r="E12" s="7">
        <f>VLOOKUP(A12,$A$2:$J$8,8,0)</f>
        <v>670</v>
      </c>
    </row>
    <row r="13" spans="1:5" ht="15">
      <c r="A13" s="6">
        <v>27188</v>
      </c>
      <c r="B13" s="3" t="s">
        <v>11</v>
      </c>
      <c r="C13" s="1">
        <v>125</v>
      </c>
      <c r="D13" s="1"/>
      <c r="E13" s="7">
        <f>VLOOKUP(A13,$A$2:$J$8,8,0)</f>
        <v>125</v>
      </c>
    </row>
    <row r="14" spans="1:5" ht="15">
      <c r="A14" s="1"/>
      <c r="B14" s="1"/>
      <c r="C14" s="1"/>
      <c r="D14" s="1"/>
      <c r="E14" s="7" t="e">
        <f>VLOOKUP(A14,$A$2:$J$8,8,0)</f>
        <v>#N/A</v>
      </c>
    </row>
    <row r="15" spans="1:5" ht="15">
      <c r="A15" s="1"/>
      <c r="B15" s="1"/>
      <c r="C15" s="1"/>
      <c r="D15" s="1"/>
      <c r="E15" s="7" t="e">
        <f>VLOOKUP(A15,$A$2:$J$8,8,0)</f>
        <v>#N/A</v>
      </c>
    </row>
    <row r="16" spans="1:10" ht="15">
      <c r="A16" s="1"/>
      <c r="B16" s="1"/>
      <c r="C16" s="1"/>
      <c r="D16" s="1"/>
      <c r="E16" s="1"/>
      <c r="J16" s="25" t="s">
        <v>14</v>
      </c>
    </row>
    <row r="17" spans="1:10" ht="15">
      <c r="A17" s="1"/>
      <c r="B17" s="1"/>
      <c r="C17" s="1"/>
      <c r="D17" s="1"/>
      <c r="E17" s="1"/>
      <c r="J17" s="26">
        <v>27187</v>
      </c>
    </row>
    <row r="18" spans="1:10" ht="15">
      <c r="A18" s="8" t="s">
        <v>13</v>
      </c>
      <c r="B18" s="7"/>
      <c r="C18" s="7"/>
      <c r="D18" s="7"/>
      <c r="E18" s="7"/>
      <c r="J18" s="27" t="s">
        <v>10</v>
      </c>
    </row>
    <row r="19" spans="1:10" ht="15">
      <c r="A19" s="7"/>
      <c r="B19" s="7"/>
      <c r="C19" s="7"/>
      <c r="D19" s="7"/>
      <c r="E19" s="7"/>
      <c r="J19" s="28">
        <v>685</v>
      </c>
    </row>
    <row r="20" spans="1:10" ht="15">
      <c r="A20" s="9" t="s">
        <v>0</v>
      </c>
      <c r="B20" s="9" t="s">
        <v>1</v>
      </c>
      <c r="C20" s="9" t="s">
        <v>9</v>
      </c>
      <c r="D20" s="9"/>
      <c r="E20" s="9" t="s">
        <v>12</v>
      </c>
      <c r="J20" s="29">
        <v>670</v>
      </c>
    </row>
    <row r="21" spans="1:10" ht="15">
      <c r="A21" s="9">
        <v>27187</v>
      </c>
      <c r="B21" s="9" t="s">
        <v>10</v>
      </c>
      <c r="C21" s="9">
        <v>685</v>
      </c>
      <c r="D21" s="9"/>
      <c r="E21" s="10">
        <v>670</v>
      </c>
      <c r="J21" s="29">
        <v>683</v>
      </c>
    </row>
    <row r="22" spans="1:10" ht="15">
      <c r="A22" s="10"/>
      <c r="B22" s="10"/>
      <c r="C22" s="10"/>
      <c r="D22" s="10"/>
      <c r="E22" s="10">
        <v>683</v>
      </c>
      <c r="J22" s="29">
        <v>685</v>
      </c>
    </row>
    <row r="23" spans="1:10" ht="15">
      <c r="A23" s="9"/>
      <c r="B23" s="9"/>
      <c r="C23" s="9"/>
      <c r="D23" s="9"/>
      <c r="E23" s="10">
        <v>685</v>
      </c>
      <c r="J23" s="26">
        <v>27188</v>
      </c>
    </row>
    <row r="24" spans="1:10" ht="15">
      <c r="A24" s="11">
        <v>27188</v>
      </c>
      <c r="B24" s="12" t="s">
        <v>11</v>
      </c>
      <c r="C24" s="9">
        <v>125</v>
      </c>
      <c r="D24" s="9"/>
      <c r="E24" s="10">
        <v>125</v>
      </c>
      <c r="J24" s="27" t="s">
        <v>11</v>
      </c>
    </row>
    <row r="25" spans="1:10" ht="15">
      <c r="A25" s="9"/>
      <c r="B25" s="9"/>
      <c r="C25" s="9"/>
      <c r="D25" s="9"/>
      <c r="E25" s="10">
        <v>123</v>
      </c>
      <c r="J25" s="28">
        <v>125</v>
      </c>
    </row>
    <row r="26" spans="1:10" ht="15">
      <c r="A26" s="9"/>
      <c r="B26" s="9"/>
      <c r="C26" s="9"/>
      <c r="D26" s="9"/>
      <c r="E26" s="10">
        <v>121</v>
      </c>
      <c r="J26" s="29">
        <v>121</v>
      </c>
    </row>
    <row r="27" spans="1:10" ht="15">
      <c r="A27" s="9"/>
      <c r="B27" s="9"/>
      <c r="C27" s="9"/>
      <c r="D27" s="9"/>
      <c r="E27" s="9"/>
      <c r="J27" s="29">
        <v>123</v>
      </c>
    </row>
    <row r="28" spans="1:10" ht="15">
      <c r="A28" s="9"/>
      <c r="B28" s="9"/>
      <c r="C28" s="9"/>
      <c r="D28" s="9"/>
      <c r="E28" s="9"/>
      <c r="J28" s="29">
        <v>125</v>
      </c>
    </row>
    <row r="29" ht="15">
      <c r="J29" s="26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NIKOLAI</dc:creator>
  <cp:keywords/>
  <dc:description/>
  <cp:lastModifiedBy>NIKOLAI</cp:lastModifiedBy>
  <dcterms:created xsi:type="dcterms:W3CDTF">2016-03-27T15:01:58Z</dcterms:created>
  <dcterms:modified xsi:type="dcterms:W3CDTF">2016-03-30T20:24:25Z</dcterms:modified>
  <cp:category/>
  <cp:version/>
  <cp:contentType/>
  <cp:contentStatus/>
</cp:coreProperties>
</file>