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28800" windowHeight="12015"/>
  </bookViews>
  <sheets>
    <sheet name="ОСВ" sheetId="1" r:id="rId1"/>
    <sheet name="Данные для замены" sheetId="2" r:id="rId2"/>
  </sheets>
  <calcPr calcId="152511"/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</calcChain>
</file>

<file path=xl/sharedStrings.xml><?xml version="1.0" encoding="utf-8"?>
<sst xmlns="http://schemas.openxmlformats.org/spreadsheetml/2006/main" count="29" uniqueCount="17">
  <si>
    <t>1.1. Сырьё и материалы (прямые произв.)</t>
  </si>
  <si>
    <t xml:space="preserve">2.11.11. Расходные материалы (заправка катриджей и т.п.) </t>
  </si>
  <si>
    <t>2.11.14. Обслуживание телефонных линий (общехоз.)</t>
  </si>
  <si>
    <t>2.12.1. Интернет (общехоз.)</t>
  </si>
  <si>
    <t>2.13.2. Страхование - Имущество (общехоз.)</t>
  </si>
  <si>
    <t>2.14.1. Моющие и чистящие средства (общехоз.)</t>
  </si>
  <si>
    <t>2.14.5. Прочие хозяйственные расходы (общехоз.)</t>
  </si>
  <si>
    <t>2.15.1. Бумага (общехоз.)</t>
  </si>
  <si>
    <t>2.15.2. Канцтовары (общехоз.)</t>
  </si>
  <si>
    <t>первоначальный вариант</t>
  </si>
  <si>
    <t>Вариант после замены</t>
  </si>
  <si>
    <t>Хозяйственные расходы</t>
  </si>
  <si>
    <t>Стационарная связь</t>
  </si>
  <si>
    <t>Интернет</t>
  </si>
  <si>
    <t>Стархование</t>
  </si>
  <si>
    <t>Заправка картриджей</t>
  </si>
  <si>
    <t>Канцтовары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</si>
</sst>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9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2" fillId="0" borderId="0"/>
  </cellStyleXfs>
  <cellXfs count="3">
    <xf numFmtId="0" fontId="0" fillId="0" borderId="0" xfId="0"/>
    <xf numFmtId="0" fontId="3" fillId="0" borderId="1" xfId="1" applyNumberFormat="1" applyFont="1" applyBorder="1" applyAlignment="1">
      <alignment horizontal="left" vertical="top" wrapText="1" indent="3"/>
    </xf>
    <xf numFmtId="0" fontId="1" fillId="0" borderId="0" xfId="0" applyFont="1"/>
  </cellXfs>
  <cellStyles count="2">
    <cellStyle name="Обычный" xfId="0" builtinId="0"/>
    <cellStyle name="Обычный_Лист10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6:C14"/>
  <sheetViews>
    <sheetView tabSelected="1" workbookViewId="0">
      <selection activeCell="A7" sqref="A7"/>
    </sheetView>
  </sheetViews>
  <sheetFormatPr defaultRowHeight="15" x14ac:dyDescent="0.25"/>
  <cols>
    <col min="2" max="2" width="36.7109375" customWidth="1"/>
  </cols>
  <sheetData>
    <row r="6" spans="1:3" ht="24" x14ac:dyDescent="0.25">
      <c r="A6" t="str">
        <f>IFERROR(VLOOKUP(B6,'Данные для замены'!A$6:B$99,2,),B6)</f>
        <v>Хозяйственные расходы</v>
      </c>
      <c r="B6" s="1" t="s">
        <v>0</v>
      </c>
      <c r="C6">
        <v>234234</v>
      </c>
    </row>
    <row r="7" spans="1:3" ht="24" x14ac:dyDescent="0.25">
      <c r="A7" t="str">
        <f>IFERROR(VLOOKUP(B7,'Данные для замены'!A$6:B$99,2,),B7)</f>
        <v>Заправка картриджей</v>
      </c>
      <c r="B7" s="1" t="s">
        <v>1</v>
      </c>
      <c r="C7">
        <v>3453</v>
      </c>
    </row>
    <row r="8" spans="1:3" ht="24" x14ac:dyDescent="0.25">
      <c r="A8" t="str">
        <f>IFERROR(VLOOKUP(B8,'Данные для замены'!A$6:B$99,2,),B8)</f>
        <v>Стационарная связь</v>
      </c>
      <c r="B8" s="1" t="s">
        <v>2</v>
      </c>
      <c r="C8">
        <v>543</v>
      </c>
    </row>
    <row r="9" spans="1:3" x14ac:dyDescent="0.25">
      <c r="A9" t="str">
        <f>IFERROR(VLOOKUP(B9,'Данные для замены'!A$6:B$99,2,),B9)</f>
        <v>Интернет</v>
      </c>
      <c r="B9" s="1" t="s">
        <v>3</v>
      </c>
      <c r="C9">
        <v>25</v>
      </c>
    </row>
    <row r="10" spans="1:3" ht="24" x14ac:dyDescent="0.25">
      <c r="A10" t="str">
        <f>IFERROR(VLOOKUP(B10,'Данные для замены'!A$6:B$99,2,),B10)</f>
        <v>Стархование</v>
      </c>
      <c r="B10" s="1" t="s">
        <v>4</v>
      </c>
      <c r="C10">
        <v>5674</v>
      </c>
    </row>
    <row r="11" spans="1:3" ht="24" x14ac:dyDescent="0.25">
      <c r="A11" t="str">
        <f>IFERROR(VLOOKUP(B11,'Данные для замены'!A$6:B$99,2,),B11)</f>
        <v>Хозяйственные расходы</v>
      </c>
      <c r="B11" s="1" t="s">
        <v>5</v>
      </c>
      <c r="C11">
        <v>245276</v>
      </c>
    </row>
    <row r="12" spans="1:3" ht="24" x14ac:dyDescent="0.25">
      <c r="A12" t="str">
        <f>IFERROR(VLOOKUP(B12,'Данные для замены'!A$6:B$99,2,),B12)</f>
        <v>Хозяйственные расходы</v>
      </c>
      <c r="B12" s="1" t="s">
        <v>6</v>
      </c>
      <c r="C12">
        <v>564</v>
      </c>
    </row>
    <row r="13" spans="1:3" x14ac:dyDescent="0.25">
      <c r="A13" t="str">
        <f>IFERROR(VLOOKUP(B13,'Данные для замены'!A$6:B$99,2,),B13)</f>
        <v>Канцтовары</v>
      </c>
      <c r="B13" s="1" t="s">
        <v>7</v>
      </c>
      <c r="C13">
        <v>2345</v>
      </c>
    </row>
    <row r="14" spans="1:3" x14ac:dyDescent="0.25">
      <c r="A14" t="str">
        <f>IFERROR(VLOOKUP(B14,'Данные для замены'!A$6:B$99,2,),B14)</f>
        <v>Канцтовары</v>
      </c>
      <c r="B14" s="1" t="s">
        <v>8</v>
      </c>
      <c r="C14">
        <v>2345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5:B14"/>
  <sheetViews>
    <sheetView workbookViewId="0">
      <selection activeCell="E6" sqref="E6"/>
    </sheetView>
  </sheetViews>
  <sheetFormatPr defaultRowHeight="15" x14ac:dyDescent="0.25"/>
  <cols>
    <col min="1" max="1" width="27.28515625" customWidth="1"/>
    <col min="2" max="2" width="27.7109375" customWidth="1"/>
  </cols>
  <sheetData>
    <row r="5" spans="1:2" x14ac:dyDescent="0.25">
      <c r="A5" s="2" t="s">
        <v>9</v>
      </c>
      <c r="B5" s="2" t="s">
        <v>10</v>
      </c>
    </row>
    <row r="6" spans="1:2" ht="24" x14ac:dyDescent="0.25">
      <c r="A6" s="1" t="s">
        <v>0</v>
      </c>
      <c r="B6" t="s">
        <v>11</v>
      </c>
    </row>
    <row r="7" spans="1:2" ht="36" x14ac:dyDescent="0.25">
      <c r="A7" s="1" t="s">
        <v>1</v>
      </c>
      <c r="B7" t="s">
        <v>15</v>
      </c>
    </row>
    <row r="8" spans="1:2" ht="36" x14ac:dyDescent="0.25">
      <c r="A8" s="1" t="s">
        <v>2</v>
      </c>
      <c r="B8" t="s">
        <v>12</v>
      </c>
    </row>
    <row r="9" spans="1:2" ht="24" x14ac:dyDescent="0.25">
      <c r="A9" s="1" t="s">
        <v>3</v>
      </c>
      <c r="B9" t="s">
        <v>13</v>
      </c>
    </row>
    <row r="10" spans="1:2" ht="24" x14ac:dyDescent="0.25">
      <c r="A10" s="1" t="s">
        <v>4</v>
      </c>
      <c r="B10" t="s">
        <v>14</v>
      </c>
    </row>
    <row r="11" spans="1:2" ht="36" x14ac:dyDescent="0.25">
      <c r="A11" s="1" t="s">
        <v>5</v>
      </c>
      <c r="B11" t="s">
        <v>11</v>
      </c>
    </row>
    <row r="12" spans="1:2" ht="36" x14ac:dyDescent="0.25">
      <c r="A12" s="1" t="s">
        <v>6</v>
      </c>
      <c r="B12" t="s">
        <v>11</v>
      </c>
    </row>
    <row r="13" spans="1:2" x14ac:dyDescent="0.25">
      <c r="A13" s="1" t="s">
        <v>7</v>
      </c>
      <c r="B13" t="s">
        <v>16</v>
      </c>
    </row>
    <row r="14" spans="1:2" ht="24" x14ac:dyDescent="0.25">
      <c r="A14" s="1" t="s">
        <v>8</v>
      </c>
      <c r="B14" t="s">
        <v>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ОСВ</vt:lpstr>
      <vt:lpstr>Данные для замены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2016-03-28T09:53:48Z</dcterms:modified>
</cp:coreProperties>
</file>