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Лист1" sheetId="1" r:id="rId1"/>
    <sheet name="Лист2" sheetId="2" r:id="rId2"/>
  </sheets>
  <externalReferences>
    <externalReference r:id="rId5"/>
  </externalReferences>
  <definedNames>
    <definedName name="праздники">OFFSET('[1]праздники'!$A$1,0,0,COUNTA('[1]праздники'!$A$1:$A$39),1)</definedName>
    <definedName name="штаты">OFFSET('[1]штаты'!$A$1,0,0,COUNTA('[1]штаты'!$A$1:$A$300),1)</definedName>
  </definedNames>
  <calcPr fullCalcOnLoad="1"/>
</workbook>
</file>

<file path=xl/comments1.xml><?xml version="1.0" encoding="utf-8"?>
<comments xmlns="http://schemas.openxmlformats.org/spreadsheetml/2006/main">
  <authors>
    <author>Нуртдинова Рамиля</author>
  </authors>
  <commentList>
    <comment ref="V5" authorId="0">
      <text>
        <r>
          <rPr>
            <sz val="9"/>
            <rFont val="Tahoma"/>
            <family val="2"/>
          </rPr>
          <t xml:space="preserve">
Изначально предполагалось, что, если значение дробной части равно нулю, то указывается только целая часть</t>
        </r>
      </text>
    </comment>
  </commentList>
</comments>
</file>

<file path=xl/sharedStrings.xml><?xml version="1.0" encoding="utf-8"?>
<sst xmlns="http://schemas.openxmlformats.org/spreadsheetml/2006/main" count="35" uniqueCount="19">
  <si>
    <t>0-7</t>
  </si>
  <si>
    <t>15-24</t>
  </si>
  <si>
    <t>7-24</t>
  </si>
  <si>
    <t>0-24</t>
  </si>
  <si>
    <t>график работы</t>
  </si>
  <si>
    <t>12-19,42</t>
  </si>
  <si>
    <t>12-15,12; 20-24</t>
  </si>
  <si>
    <t>12-19,12</t>
  </si>
  <si>
    <t>0-7; 9-15,42</t>
  </si>
  <si>
    <t>7-14,12</t>
  </si>
  <si>
    <t>0-7,30; 9-15,42</t>
  </si>
  <si>
    <t>считает неправильно</t>
  </si>
  <si>
    <t>12-19,48</t>
  </si>
  <si>
    <t>8-16</t>
  </si>
  <si>
    <t>8-14,36</t>
  </si>
  <si>
    <t>в том числе ночные</t>
  </si>
  <si>
    <t>7,30-15,12; 16,30-23,30</t>
  </si>
  <si>
    <t>0-8; 16,30-24</t>
  </si>
  <si>
    <t>Формула от Nic70y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</si>
</sst>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d/m;@"/>
    <numFmt numFmtId="174" formatCode="ddd"/>
    <numFmt numFmtId="175" formatCode="h:mm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Border="1" applyAlignment="1">
      <alignment wrapText="1"/>
    </xf>
    <xf numFmtId="1" fontId="6" fillId="33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vertical="center" wrapText="1"/>
    </xf>
    <xf numFmtId="0" fontId="46" fillId="0" borderId="0" xfId="0" applyFont="1" applyAlignment="1">
      <alignment/>
    </xf>
    <xf numFmtId="0" fontId="44" fillId="8" borderId="0" xfId="0" applyFont="1" applyFill="1" applyAlignment="1">
      <alignment/>
    </xf>
    <xf numFmtId="49" fontId="47" fillId="8" borderId="10" xfId="0" applyNumberFormat="1" applyFont="1" applyFill="1" applyBorder="1" applyAlignment="1" applyProtection="1">
      <alignment horizontal="center" vertical="center" wrapText="1"/>
      <protection locked="0"/>
    </xf>
    <xf numFmtId="1" fontId="48" fillId="8" borderId="10" xfId="0" applyNumberFormat="1" applyFont="1" applyFill="1" applyBorder="1" applyAlignment="1">
      <alignment wrapText="1"/>
    </xf>
    <xf numFmtId="1" fontId="49" fillId="8" borderId="10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0" fontId="33" fillId="0" borderId="0" xfId="42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276~1\AppData\Local\Temp\&#1090;&#1072;&#1073;&#1077;&#1083;&#1103;\&#1056;&#1072;&#1079;&#1088;&#1072;&#1073;&#1086;&#1090;&#1082;&#1072;%20&#1090;&#1072;&#1073;&#1077;&#1083;&#1103;%20%202-&#1081;%20&#1101;&#1090;&#1072;&#1087;\&#1050;&#1054;&#1056;&#1056;&#1045;&#1050;&#1058;&#1048;&#1056;&#1054;&#1042;&#1050;&#1048;%20&#1058;&#1040;&#1041;&#1045;&#1051;&#1071;\&#1055;&#1088;&#1080;&#1084;&#1077;&#1088;%20&#1090;&#1072;&#1073;&#1077;&#1083;&#1103;%20&#1076;&#1083;&#1103;%20&#1086;&#1090;&#1076;&#1077;&#1083;&#1077;&#1085;&#1080;&#1081;%20&#1086;&#1090;%2031.03.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ты"/>
      <sheetName val="праздники"/>
      <sheetName val="штаты"/>
      <sheetName val="предпраздничные"/>
      <sheetName val="график сост. отделение"/>
      <sheetName val="короткий график"/>
      <sheetName val="табель"/>
      <sheetName val="Приложение к табелю"/>
    </sheetNames>
    <sheetDataSet>
      <sheetData sheetId="1">
        <row r="1">
          <cell r="A1">
            <v>42370</v>
          </cell>
        </row>
        <row r="2">
          <cell r="A2">
            <v>42371</v>
          </cell>
        </row>
        <row r="3">
          <cell r="A3">
            <v>42372</v>
          </cell>
        </row>
        <row r="4">
          <cell r="A4">
            <v>42373</v>
          </cell>
        </row>
        <row r="5">
          <cell r="A5">
            <v>42374</v>
          </cell>
        </row>
        <row r="6">
          <cell r="A6">
            <v>42375</v>
          </cell>
        </row>
        <row r="7">
          <cell r="A7">
            <v>42376</v>
          </cell>
        </row>
        <row r="8">
          <cell r="A8">
            <v>42377</v>
          </cell>
        </row>
        <row r="9">
          <cell r="A9">
            <v>42423</v>
          </cell>
        </row>
        <row r="10">
          <cell r="A10">
            <v>42437</v>
          </cell>
        </row>
        <row r="11">
          <cell r="A11">
            <v>42491</v>
          </cell>
        </row>
        <row r="12">
          <cell r="A12">
            <v>42499</v>
          </cell>
        </row>
        <row r="13">
          <cell r="A13">
            <v>42533</v>
          </cell>
        </row>
        <row r="14">
          <cell r="A14">
            <v>42556</v>
          </cell>
        </row>
        <row r="15">
          <cell r="A15">
            <v>42612</v>
          </cell>
        </row>
        <row r="16">
          <cell r="A16">
            <v>42625</v>
          </cell>
        </row>
        <row r="17">
          <cell r="A17">
            <v>42678</v>
          </cell>
        </row>
        <row r="18">
          <cell r="A18">
            <v>42680</v>
          </cell>
        </row>
        <row r="19">
          <cell r="A19">
            <v>42493</v>
          </cell>
        </row>
        <row r="20">
          <cell r="A20">
            <v>42436</v>
          </cell>
        </row>
        <row r="21">
          <cell r="A21">
            <v>42422</v>
          </cell>
        </row>
        <row r="22">
          <cell r="A22">
            <v>42492</v>
          </cell>
        </row>
        <row r="23">
          <cell r="A23">
            <v>42534</v>
          </cell>
        </row>
      </sheetData>
      <sheetData sheetId="2">
        <row r="1">
          <cell r="A1" t="str">
            <v>штаты</v>
          </cell>
        </row>
        <row r="2">
          <cell r="A2" t="str">
            <v>Администратор</v>
          </cell>
        </row>
        <row r="3">
          <cell r="A3" t="str">
            <v>Биолог</v>
          </cell>
        </row>
        <row r="4">
          <cell r="A4" t="str">
            <v>Врач - рентгенолог</v>
          </cell>
        </row>
        <row r="5">
          <cell r="A5" t="str">
            <v>Врач - травматолог - ортопед</v>
          </cell>
        </row>
        <row r="6">
          <cell r="A6" t="str">
            <v>Врач - эндоскопист</v>
          </cell>
        </row>
        <row r="7">
          <cell r="A7" t="str">
            <v>Врач- бактериолог</v>
          </cell>
        </row>
        <row r="8">
          <cell r="A8" t="str">
            <v>Врач- клинический фармаколог</v>
          </cell>
        </row>
        <row r="9">
          <cell r="A9" t="str">
            <v>Врач клинической лабораторной диагностики</v>
          </cell>
        </row>
        <row r="10">
          <cell r="A10" t="str">
            <v>Врач по лечебной физкультуре</v>
          </cell>
        </row>
        <row r="11">
          <cell r="A11" t="str">
            <v>Врач по медицинской реабилитации</v>
          </cell>
        </row>
        <row r="12">
          <cell r="A12" t="str">
            <v>Врач по рентгенэндоваскулярным диагностике и лечению</v>
          </cell>
        </row>
        <row r="13">
          <cell r="A13" t="str">
            <v>Врач- рентгенолог</v>
          </cell>
        </row>
        <row r="14">
          <cell r="A14" t="str">
            <v>Врач- травматолог-ортопед</v>
          </cell>
        </row>
        <row r="15">
          <cell r="A15" t="str">
            <v>Врач трансфузиолог</v>
          </cell>
        </row>
        <row r="16">
          <cell r="A16" t="str">
            <v>Врач ультразвуковой диагностики</v>
          </cell>
        </row>
        <row r="17">
          <cell r="A17" t="str">
            <v>Врач физиотерапевт</v>
          </cell>
        </row>
        <row r="18">
          <cell r="A18" t="str">
            <v>Врач функциональной диагностики</v>
          </cell>
        </row>
        <row r="19">
          <cell r="A19" t="str">
            <v>Врач- хирург</v>
          </cell>
        </row>
        <row r="20">
          <cell r="A20" t="str">
            <v>Врач-акушер-гинеколог</v>
          </cell>
        </row>
        <row r="21">
          <cell r="A21" t="str">
            <v>Врач-анестезиолог-реаниматолог</v>
          </cell>
        </row>
        <row r="22">
          <cell r="A22" t="str">
            <v>Врач-кардиолог</v>
          </cell>
        </row>
        <row r="23">
          <cell r="A23" t="str">
            <v>Врач-методист</v>
          </cell>
        </row>
        <row r="24">
          <cell r="A24" t="str">
            <v>Врач-невролог</v>
          </cell>
        </row>
        <row r="25">
          <cell r="A25" t="str">
            <v>Врач-нейрохирург</v>
          </cell>
        </row>
        <row r="26">
          <cell r="A26" t="str">
            <v>Врач-нефролог</v>
          </cell>
        </row>
        <row r="27">
          <cell r="A27" t="str">
            <v>Врач-онколог</v>
          </cell>
        </row>
        <row r="28">
          <cell r="A28" t="str">
            <v>Врач-оториноларинголог</v>
          </cell>
        </row>
        <row r="29">
          <cell r="A29" t="str">
            <v>Врач-офтальмолог</v>
          </cell>
        </row>
        <row r="30">
          <cell r="A30" t="str">
            <v>Врач-патологоанатом</v>
          </cell>
        </row>
        <row r="31">
          <cell r="A31" t="str">
            <v>Врач-педиатр</v>
          </cell>
        </row>
        <row r="32">
          <cell r="A32" t="str">
            <v>Врач-психиатр</v>
          </cell>
        </row>
        <row r="33">
          <cell r="A33" t="str">
            <v>Врач-рентгенолог</v>
          </cell>
        </row>
        <row r="34">
          <cell r="A34" t="str">
            <v>Врач-сердечно-сосудистый хирург</v>
          </cell>
        </row>
        <row r="35">
          <cell r="A35" t="str">
            <v>Врач-статистик</v>
          </cell>
        </row>
        <row r="36">
          <cell r="A36" t="str">
            <v>Врач-терапевт</v>
          </cell>
        </row>
        <row r="37">
          <cell r="A37" t="str">
            <v>Врач-терапевт</v>
          </cell>
        </row>
        <row r="38">
          <cell r="A38" t="str">
            <v>Врач-травматолог-ортопед</v>
          </cell>
        </row>
        <row r="39">
          <cell r="A39" t="str">
            <v>Врач-трансфузиолог</v>
          </cell>
        </row>
        <row r="40">
          <cell r="A40" t="str">
            <v>Врач-ультразвуковой диагностики</v>
          </cell>
        </row>
        <row r="41">
          <cell r="A41" t="str">
            <v>Врач-функциональной диагностики</v>
          </cell>
        </row>
        <row r="42">
          <cell r="A42" t="str">
            <v>Врач-хирург</v>
          </cell>
        </row>
        <row r="43">
          <cell r="A43" t="str">
            <v>Врач-эндокринолог</v>
          </cell>
        </row>
        <row r="44">
          <cell r="A44" t="str">
            <v>Главная медицинская сестра</v>
          </cell>
        </row>
        <row r="45">
          <cell r="A45" t="str">
            <v>Главный специалист</v>
          </cell>
        </row>
        <row r="46">
          <cell r="A46" t="str">
            <v>Заведующий лабораторией- врач-радиолог</v>
          </cell>
        </row>
        <row r="47">
          <cell r="A47" t="str">
            <v>Заведующий лабораторией-врач клинической лабораторной диагностики</v>
          </cell>
        </row>
        <row r="48">
          <cell r="A48" t="str">
            <v>Заведующий отделением -врач-травматолог-ортопед</v>
          </cell>
        </row>
        <row r="49">
          <cell r="A49" t="str">
            <v>Заведующий отделением -врач-физиотерапевт</v>
          </cell>
        </row>
        <row r="50">
          <cell r="A50" t="str">
            <v>Заведующий отделением-врач - травматолог -ортопед</v>
          </cell>
        </row>
        <row r="51">
          <cell r="A51" t="str">
            <v>Заведующий отделением-врач по рентгенэндоваскулярным диагностике и лечению</v>
          </cell>
        </row>
        <row r="52">
          <cell r="A52" t="str">
            <v>Заведующий отделением-врач сердечно-сосудистый - хирург</v>
          </cell>
        </row>
        <row r="53">
          <cell r="A53" t="str">
            <v>Заведующий отделением-врач функциональной диагностики</v>
          </cell>
        </row>
        <row r="54">
          <cell r="A54" t="str">
            <v>Заведующий отделением-врач-анестезиолог-реаниматолог</v>
          </cell>
        </row>
        <row r="55">
          <cell r="A55" t="str">
            <v>Заведующий отделением-врач-кардиолог</v>
          </cell>
        </row>
        <row r="56">
          <cell r="A56" t="str">
            <v>Заведующий отделением-врач-невролог</v>
          </cell>
        </row>
        <row r="57">
          <cell r="A57" t="str">
            <v>Заведующий отделением-врач-нейрохирург</v>
          </cell>
        </row>
        <row r="58">
          <cell r="A58" t="str">
            <v>Заведующий отделением-врач-онколог</v>
          </cell>
        </row>
        <row r="59">
          <cell r="A59" t="str">
            <v>Заведующий отделением-врач-патологоанатом</v>
          </cell>
        </row>
        <row r="60">
          <cell r="A60" t="str">
            <v>Заведующий отделением-врач-рентгенолог</v>
          </cell>
        </row>
        <row r="61">
          <cell r="A61" t="str">
            <v>Заведующий отделением-врач-терапевт</v>
          </cell>
        </row>
        <row r="62">
          <cell r="A62" t="str">
            <v>Заведующий отделением-врач-травматолог-ортопед</v>
          </cell>
        </row>
        <row r="63">
          <cell r="A63" t="str">
            <v>Заведующий отделением-врач-хирург</v>
          </cell>
        </row>
        <row r="64">
          <cell r="A64" t="str">
            <v>Заведующий отделением-врач-эндоскопист</v>
          </cell>
        </row>
        <row r="65">
          <cell r="A65" t="str">
            <v>Заведующий отделом-врач-эпидемиолог</v>
          </cell>
        </row>
        <row r="66">
          <cell r="A66" t="str">
            <v>Инженер</v>
          </cell>
        </row>
        <row r="67">
          <cell r="A67" t="str">
            <v>Инструктор по гигиеническому воспитанию</v>
          </cell>
        </row>
        <row r="68">
          <cell r="A68" t="str">
            <v>Инструктор по лечебной физкультуре</v>
          </cell>
        </row>
        <row r="69">
          <cell r="A69" t="str">
            <v>Инструктор по трудовой терапии</v>
          </cell>
        </row>
        <row r="70">
          <cell r="A70" t="str">
            <v>Инструктор-методист по лечебной физкультуре</v>
          </cell>
        </row>
        <row r="71">
          <cell r="A71" t="str">
            <v>Лаборант</v>
          </cell>
        </row>
        <row r="72">
          <cell r="A72" t="str">
            <v>Логопед</v>
          </cell>
        </row>
        <row r="73">
          <cell r="A73" t="str">
            <v>Медицинская сесстра перевязочной</v>
          </cell>
        </row>
        <row r="74">
          <cell r="A74" t="str">
            <v>Медицинская сестра</v>
          </cell>
        </row>
        <row r="75">
          <cell r="A75" t="str">
            <v>Медицинская сестра диетическая</v>
          </cell>
        </row>
        <row r="76">
          <cell r="A76" t="str">
            <v>Медицинская сестра палатная (постовая)</v>
          </cell>
        </row>
        <row r="77">
          <cell r="A77" t="str">
            <v>Медицинская сестра палатная(постовая)</v>
          </cell>
        </row>
        <row r="78">
          <cell r="A78" t="str">
            <v>Медицинская сестра перевязочной</v>
          </cell>
        </row>
        <row r="79">
          <cell r="A79" t="str">
            <v>Медицинская сестра по массажу</v>
          </cell>
        </row>
        <row r="80">
          <cell r="A80" t="str">
            <v>Медицинская сестра по физиотерапии</v>
          </cell>
        </row>
        <row r="81">
          <cell r="A81" t="str">
            <v>Медицинская сестра приемного отделения</v>
          </cell>
        </row>
        <row r="82">
          <cell r="A82" t="str">
            <v>Медицинская сестра процедурной</v>
          </cell>
        </row>
        <row r="83">
          <cell r="A83" t="str">
            <v>Медицинская сестра-анестезист</v>
          </cell>
        </row>
        <row r="84">
          <cell r="A84" t="str">
            <v>Медицинский дезинфектор</v>
          </cell>
        </row>
        <row r="85">
          <cell r="A85" t="str">
            <v>Медицинский лабораторный техник</v>
          </cell>
        </row>
        <row r="86">
          <cell r="A86" t="str">
            <v>Медицинский психолог</v>
          </cell>
        </row>
        <row r="87">
          <cell r="A87" t="str">
            <v>Медицинский регистратор</v>
          </cell>
        </row>
        <row r="88">
          <cell r="A88" t="str">
            <v>Медицинский статистик</v>
          </cell>
        </row>
        <row r="89">
          <cell r="A89" t="str">
            <v>Медицинский технолог</v>
          </cell>
        </row>
        <row r="90">
          <cell r="A90" t="str">
            <v>Медсестра стерилизационной</v>
          </cell>
        </row>
        <row r="91">
          <cell r="A91" t="str">
            <v>Менеджер</v>
          </cell>
        </row>
        <row r="92">
          <cell r="A92" t="str">
            <v>Младшая медицинская сестра по уходу за больными</v>
          </cell>
        </row>
        <row r="93">
          <cell r="A93" t="str">
            <v>Начальник отдела</v>
          </cell>
        </row>
        <row r="94">
          <cell r="A94" t="str">
            <v>Операционная медицинская сестра</v>
          </cell>
        </row>
        <row r="95">
          <cell r="A95" t="str">
            <v>Помощник врача-эпидемиолога</v>
          </cell>
        </row>
        <row r="96">
          <cell r="A96" t="str">
            <v>Провизор</v>
          </cell>
        </row>
        <row r="97">
          <cell r="A97" t="str">
            <v>Рентгенолаборант</v>
          </cell>
        </row>
        <row r="98">
          <cell r="A98" t="str">
            <v>Санитар</v>
          </cell>
        </row>
        <row r="99">
          <cell r="A99" t="str">
            <v>Санитарка</v>
          </cell>
        </row>
        <row r="100">
          <cell r="A100" t="str">
            <v>Санитарка (ванщица)</v>
          </cell>
        </row>
        <row r="101">
          <cell r="A101" t="str">
            <v>Санитарка-ваннщица</v>
          </cell>
        </row>
        <row r="102">
          <cell r="A102" t="str">
            <v>Санитарка-ванщица</v>
          </cell>
        </row>
        <row r="103">
          <cell r="A103" t="str">
            <v>Сестра хозяйка</v>
          </cell>
        </row>
        <row r="104">
          <cell r="A104" t="str">
            <v>Сестра-хозяйка</v>
          </cell>
        </row>
        <row r="105">
          <cell r="A105" t="str">
            <v>Социальный работник</v>
          </cell>
        </row>
        <row r="106">
          <cell r="A106" t="str">
            <v>Специалист по социальной работе</v>
          </cell>
        </row>
        <row r="107">
          <cell r="A107" t="str">
            <v>Старшая медицинская сестра</v>
          </cell>
        </row>
        <row r="108">
          <cell r="A108" t="str">
            <v>Старшая операционная медицинская сестра</v>
          </cell>
        </row>
        <row r="109">
          <cell r="A109" t="str">
            <v>Старший провизор</v>
          </cell>
        </row>
        <row r="110">
          <cell r="A110" t="str">
            <v>Техник</v>
          </cell>
        </row>
        <row r="111">
          <cell r="A111" t="str">
            <v>Фармацевт</v>
          </cell>
        </row>
        <row r="112">
          <cell r="A112" t="str">
            <v>Фельдшер-лаборант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B10"/>
  <sheetViews>
    <sheetView tabSelected="1" zoomScale="85" zoomScaleNormal="85" zoomScalePageLayoutView="0" workbookViewId="0" topLeftCell="A1">
      <selection activeCell="A20" sqref="A20"/>
    </sheetView>
  </sheetViews>
  <sheetFormatPr defaultColWidth="9.140625" defaultRowHeight="15"/>
  <cols>
    <col min="1" max="1" width="19.57421875" style="0" customWidth="1"/>
    <col min="2" max="4" width="4.8515625" style="0" customWidth="1"/>
    <col min="5" max="15" width="6.8515625" style="0" customWidth="1"/>
    <col min="16" max="16" width="11.57421875" style="0" customWidth="1"/>
    <col min="17" max="17" width="9.00390625" style="0" customWidth="1"/>
    <col min="18" max="18" width="11.421875" style="0" customWidth="1"/>
    <col min="19" max="21" width="6.8515625" style="0" customWidth="1"/>
    <col min="22" max="22" width="11.8515625" style="0" customWidth="1"/>
    <col min="23" max="24" width="6.8515625" style="0" customWidth="1"/>
    <col min="25" max="25" width="12.7109375" style="0" customWidth="1"/>
    <col min="26" max="26" width="6.8515625" style="0" customWidth="1"/>
    <col min="27" max="27" width="13.28125" style="0" customWidth="1"/>
    <col min="28" max="28" width="6.8515625" style="0" customWidth="1"/>
    <col min="29" max="29" width="11.421875" style="0" customWidth="1"/>
    <col min="30" max="30" width="6.8515625" style="0" customWidth="1"/>
    <col min="31" max="31" width="9.421875" style="0" customWidth="1"/>
    <col min="32" max="32" width="12.421875" style="0" customWidth="1"/>
    <col min="33" max="33" width="6.8515625" style="0" customWidth="1"/>
    <col min="34" max="34" width="12.421875" style="0" customWidth="1"/>
    <col min="35" max="35" width="6.8515625" style="0" customWidth="1"/>
  </cols>
  <sheetData>
    <row r="3" ht="50.25" customHeight="1">
      <c r="E3" s="10"/>
    </row>
    <row r="4" spans="5:35" ht="15"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>
        <v>7</v>
      </c>
      <c r="L4">
        <v>8</v>
      </c>
      <c r="M4">
        <v>9</v>
      </c>
      <c r="N4">
        <v>10</v>
      </c>
      <c r="O4">
        <v>11</v>
      </c>
      <c r="P4">
        <v>12</v>
      </c>
      <c r="Q4">
        <v>13</v>
      </c>
      <c r="R4">
        <v>14</v>
      </c>
      <c r="S4">
        <v>15</v>
      </c>
      <c r="T4">
        <v>16</v>
      </c>
      <c r="U4">
        <v>17</v>
      </c>
      <c r="V4">
        <v>18</v>
      </c>
      <c r="W4">
        <v>19</v>
      </c>
      <c r="X4">
        <v>20</v>
      </c>
      <c r="Y4">
        <v>21</v>
      </c>
      <c r="Z4">
        <v>22</v>
      </c>
      <c r="AA4">
        <v>23</v>
      </c>
      <c r="AB4">
        <v>24</v>
      </c>
      <c r="AC4">
        <v>25</v>
      </c>
      <c r="AD4">
        <v>26</v>
      </c>
      <c r="AE4">
        <v>27</v>
      </c>
      <c r="AF4">
        <v>28</v>
      </c>
      <c r="AG4">
        <v>29</v>
      </c>
      <c r="AH4">
        <v>30</v>
      </c>
      <c r="AI4">
        <v>31</v>
      </c>
    </row>
    <row r="5" spans="1:106" s="5" customFormat="1" ht="66.75" customHeight="1">
      <c r="A5" s="9" t="s">
        <v>4</v>
      </c>
      <c r="B5" s="1">
        <f>IF(ISBLANK(D5),"",COUNTA($D5:D$7))</f>
      </c>
      <c r="C5" s="2"/>
      <c r="D5" s="3"/>
      <c r="E5" s="4" t="s">
        <v>5</v>
      </c>
      <c r="F5" s="4" t="s">
        <v>12</v>
      </c>
      <c r="G5" s="4" t="s">
        <v>13</v>
      </c>
      <c r="H5" s="4" t="s">
        <v>5</v>
      </c>
      <c r="I5" s="4" t="s">
        <v>14</v>
      </c>
      <c r="J5" s="4" t="s">
        <v>9</v>
      </c>
      <c r="K5" s="4" t="s">
        <v>9</v>
      </c>
      <c r="L5" s="4" t="s">
        <v>9</v>
      </c>
      <c r="M5" s="4" t="s">
        <v>5</v>
      </c>
      <c r="N5" s="4" t="s">
        <v>5</v>
      </c>
      <c r="O5" s="4" t="s">
        <v>7</v>
      </c>
      <c r="P5" s="12" t="s">
        <v>10</v>
      </c>
      <c r="Q5" s="12" t="s">
        <v>16</v>
      </c>
      <c r="R5" s="12" t="s">
        <v>17</v>
      </c>
      <c r="S5" s="4" t="s">
        <v>5</v>
      </c>
      <c r="T5" s="4" t="s">
        <v>5</v>
      </c>
      <c r="U5" s="4" t="s">
        <v>5</v>
      </c>
      <c r="V5" s="12" t="s">
        <v>8</v>
      </c>
      <c r="W5" s="12" t="s">
        <v>6</v>
      </c>
      <c r="X5" s="4" t="s">
        <v>2</v>
      </c>
      <c r="Y5" s="4" t="s">
        <v>0</v>
      </c>
      <c r="Z5" s="4" t="s">
        <v>1</v>
      </c>
      <c r="AA5" s="4" t="s">
        <v>0</v>
      </c>
      <c r="AB5" s="4" t="s">
        <v>1</v>
      </c>
      <c r="AC5" s="4" t="s">
        <v>0</v>
      </c>
      <c r="AD5" s="4" t="s">
        <v>1</v>
      </c>
      <c r="AE5" s="4" t="s">
        <v>3</v>
      </c>
      <c r="AF5" s="4" t="s">
        <v>0</v>
      </c>
      <c r="AG5" s="4" t="s">
        <v>1</v>
      </c>
      <c r="AH5" s="4" t="s">
        <v>0</v>
      </c>
      <c r="AI5" s="4" t="s">
        <v>1</v>
      </c>
      <c r="AJ5"/>
      <c r="AK5"/>
      <c r="AL5"/>
      <c r="AM5"/>
      <c r="BV5" s="6"/>
      <c r="BW5" s="7"/>
      <c r="BX5" s="8">
        <f aca="true" t="shared" si="0" ref="BX5:DB5">IF(ISERR(FIND("-",E5,1)),0,IF(VALUE(MID(E5,FIND("-",E5,1)+1,2))&gt;22,VALUE(MID(E5,FIND("-",E5,1)+1,2))-22,IF(VALUE(LEFT(E5,FIND("-",E5,1)-1))=0,VALUE(MID(E5,FIND("-",E5,1)+1,2))-(VALUE(MID(E5,FIND("-",E5,1)+1,2)-6)),0)))</f>
        <v>0</v>
      </c>
      <c r="BY5" s="8">
        <f t="shared" si="0"/>
        <v>0</v>
      </c>
      <c r="BZ5" s="8">
        <f t="shared" si="0"/>
        <v>0</v>
      </c>
      <c r="CA5" s="8">
        <f t="shared" si="0"/>
        <v>0</v>
      </c>
      <c r="CB5" s="8">
        <f t="shared" si="0"/>
        <v>0</v>
      </c>
      <c r="CC5" s="8">
        <f t="shared" si="0"/>
        <v>0</v>
      </c>
      <c r="CD5" s="8">
        <f t="shared" si="0"/>
        <v>0</v>
      </c>
      <c r="CE5" s="8">
        <f t="shared" si="0"/>
        <v>0</v>
      </c>
      <c r="CF5" s="8">
        <f t="shared" si="0"/>
        <v>0</v>
      </c>
      <c r="CG5" s="8">
        <f t="shared" si="0"/>
        <v>0</v>
      </c>
      <c r="CH5" s="8">
        <f t="shared" si="0"/>
        <v>0</v>
      </c>
      <c r="CI5" s="8">
        <f t="shared" si="0"/>
        <v>6</v>
      </c>
      <c r="CJ5" s="8">
        <f t="shared" si="0"/>
        <v>0</v>
      </c>
      <c r="CK5" s="8" t="e">
        <f t="shared" si="0"/>
        <v>#VALUE!</v>
      </c>
      <c r="CL5" s="8">
        <f t="shared" si="0"/>
        <v>0</v>
      </c>
      <c r="CM5" s="8">
        <f t="shared" si="0"/>
        <v>0</v>
      </c>
      <c r="CN5" s="8">
        <f t="shared" si="0"/>
        <v>0</v>
      </c>
      <c r="CO5" s="8" t="e">
        <f t="shared" si="0"/>
        <v>#VALUE!</v>
      </c>
      <c r="CP5" s="8">
        <f t="shared" si="0"/>
        <v>0</v>
      </c>
      <c r="CQ5" s="8">
        <f t="shared" si="0"/>
        <v>2</v>
      </c>
      <c r="CR5" s="8">
        <f t="shared" si="0"/>
        <v>6</v>
      </c>
      <c r="CS5" s="8">
        <f t="shared" si="0"/>
        <v>2</v>
      </c>
      <c r="CT5" s="8">
        <f t="shared" si="0"/>
        <v>6</v>
      </c>
      <c r="CU5" s="8">
        <f t="shared" si="0"/>
        <v>2</v>
      </c>
      <c r="CV5" s="8">
        <f t="shared" si="0"/>
        <v>6</v>
      </c>
      <c r="CW5" s="8">
        <f t="shared" si="0"/>
        <v>2</v>
      </c>
      <c r="CX5" s="8">
        <f t="shared" si="0"/>
        <v>2</v>
      </c>
      <c r="CY5" s="8">
        <f t="shared" si="0"/>
        <v>6</v>
      </c>
      <c r="CZ5" s="8">
        <f t="shared" si="0"/>
        <v>2</v>
      </c>
      <c r="DA5" s="8">
        <f t="shared" si="0"/>
        <v>6</v>
      </c>
      <c r="DB5" s="8">
        <f t="shared" si="0"/>
        <v>2</v>
      </c>
    </row>
    <row r="6" spans="16:22" ht="15">
      <c r="P6" t="s">
        <v>11</v>
      </c>
      <c r="Q6" s="11"/>
      <c r="R6" s="11"/>
      <c r="V6" s="11"/>
    </row>
    <row r="7" spans="1:35" ht="36.75" customHeight="1">
      <c r="A7" t="s">
        <v>15</v>
      </c>
      <c r="E7" s="8">
        <f>IF(ISERR(FIND("-",E5,1)),0,IF(VALUE(MID(E5,FIND("-",E5,1)+1,2))&gt;22,VALUE(MID(E5,FIND("-",E5,1)+1,2))-22,IF(VALUE(LEFT(E5,FIND("-",E5,1)-1))=0,VALUE(MID(E5,FIND("-",E5,1)+1,2))-(VALUE(MID(E5,FIND("-",E5,1)+1,2)-6)),0)))</f>
        <v>0</v>
      </c>
      <c r="F7" s="8">
        <f>IF(ISERR(FIND("-",F5,1)),0,IF(VALUE(MID(F5,FIND("-",F5,1)+1,2))&gt;22,VALUE(MID(F5,FIND("-",F5,1)+1,2))-22,IF(VALUE(LEFT(F5,FIND("-",F5,1)-1))=0,VALUE(MID(F5,FIND("-",F5,1)+1,2))-(VALUE(MID(F5,FIND("-",F5,1)+1,2)-6)),0)))</f>
        <v>0</v>
      </c>
      <c r="G7" s="8">
        <f>IF(ISERR(FIND("-",G5,1)),0,IF(VALUE(MID(G5,FIND("-",G5,1)+1,2))&gt;22,VALUE(MID(G5,FIND("-",G5,1)+1,2))-22,IF(VALUE(LEFT(G5,FIND("-",G5,1)-1))=0,VALUE(MID(G5,FIND("-",G5,1)+1,2))-(VALUE(MID(G5,FIND("-",G5,1)+1,2)-6)),0)))</f>
        <v>0</v>
      </c>
      <c r="H7" s="8">
        <f>IF(ISERR(FIND("-",H5,1)),0,IF(VALUE(MID(H5,FIND("-",H5,1)+1,2))&gt;22,VALUE(MID(H5,FIND("-",H5,1)+1,2))-22,IF(VALUE(LEFT(H5,FIND("-",H5,1)-1))=0,VALUE(MID(H5,FIND("-",H5,1)+1,2))-(VALUE(MID(H5,FIND("-",H5,1)+1,2)-6)),0)))</f>
        <v>0</v>
      </c>
      <c r="I7" s="8">
        <f>IF(ISERR(FIND("-",I5,1)),0,IF(VALUE(MID(I5,FIND("-",I5,1)+1,2))&gt;22,VALUE(MID(I5,FIND("-",I5,1)+1,2))-22,IF(VALUE(LEFT(I5,FIND("-",I5,1)-1))=0,VALUE(MID(I5,FIND("-",I5,1)+1,2))-(VALUE(MID(I5,FIND("-",I5,1)+1,2)-6)),0)))</f>
        <v>0</v>
      </c>
      <c r="J7" s="8">
        <f>IF(ISERR(FIND("-",J5,1)),0,IF(VALUE(MID(J5,FIND("-",J5,1)+1,2))&gt;22,VALUE(MID(J5,FIND("-",J5,1)+1,2))-22,IF(VALUE(LEFT(J5,FIND("-",J5,1)-1))=0,VALUE(MID(J5,FIND("-",J5,1)+1,2))-(VALUE(MID(J5,FIND("-",J5,1)+1,2)-6)),0)))</f>
        <v>0</v>
      </c>
      <c r="K7" s="8">
        <f>IF(ISERR(FIND("-",K5,1)),0,IF(VALUE(MID(K5,FIND("-",K5,1)+1,2))&gt;22,VALUE(MID(K5,FIND("-",K5,1)+1,2))-22,IF(VALUE(LEFT(K5,FIND("-",K5,1)-1))=0,VALUE(MID(K5,FIND("-",K5,1)+1,2))-(VALUE(MID(K5,FIND("-",K5,1)+1,2)-6)),0)))</f>
        <v>0</v>
      </c>
      <c r="L7" s="8">
        <f>IF(ISERR(FIND("-",L5,1)),0,IF(VALUE(MID(L5,FIND("-",L5,1)+1,2))&gt;22,VALUE(MID(L5,FIND("-",L5,1)+1,2))-22,IF(VALUE(LEFT(L5,FIND("-",L5,1)-1))=0,VALUE(MID(L5,FIND("-",L5,1)+1,2))-(VALUE(MID(L5,FIND("-",L5,1)+1,2)-6)),0)))</f>
        <v>0</v>
      </c>
      <c r="M7" s="8">
        <f>IF(ISERR(FIND("-",M5,1)),0,IF(VALUE(MID(M5,FIND("-",M5,1)+1,2))&gt;22,VALUE(MID(M5,FIND("-",M5,1)+1,2))-22,IF(VALUE(LEFT(M5,FIND("-",M5,1)-1))=0,VALUE(MID(M5,FIND("-",M5,1)+1,2))-(VALUE(MID(M5,FIND("-",M5,1)+1,2)-6)),0)))</f>
        <v>0</v>
      </c>
      <c r="N7" s="8">
        <f>IF(ISERR(FIND("-",N5,1)),0,IF(VALUE(MID(N5,FIND("-",N5,1)+1,2))&gt;22,VALUE(MID(N5,FIND("-",N5,1)+1,2))-22,IF(VALUE(LEFT(N5,FIND("-",N5,1)-1))=0,VALUE(MID(N5,FIND("-",N5,1)+1,2))-(VALUE(MID(N5,FIND("-",N5,1)+1,2)-6)),0)))</f>
        <v>0</v>
      </c>
      <c r="O7" s="8">
        <f>IF(ISERR(FIND("-",O5,1)),0,IF(VALUE(MID(O5,FIND("-",O5,1)+1,2))&gt;22,VALUE(MID(O5,FIND("-",O5,1)+1,2))-22,IF(VALUE(LEFT(O5,FIND("-",O5,1)-1))=0,VALUE(MID(O5,FIND("-",O5,1)+1,2))-(VALUE(MID(O5,FIND("-",O5,1)+1,2)-6)),0)))</f>
        <v>0</v>
      </c>
      <c r="P7" s="8">
        <f>IF(ISERR(FIND("-",P5,1)),0,IF(VALUE(MID(P5,FIND("-",P5,1)+1,2))&gt;22,VALUE(MID(P5,FIND("-",P5,1)+1,2))-22,IF(VALUE(LEFT(P5,FIND("-",P5,1)-1))=0,VALUE(MID(P5,FIND("-",P5,1)+1,2))-(VALUE(MID(P5,FIND("-",P5,1)+1,2)-6)),0)))</f>
        <v>6</v>
      </c>
      <c r="Q7" s="13">
        <f>IF(ISERR(FIND("-",Q5,1)),0,IF(VALUE(MID(Q5,FIND("-",Q5,1)+1,2))&gt;22,VALUE(MID(Q5,FIND("-",Q5,1)+1,2))-22,IF(VALUE(LEFT(Q5,FIND("-",Q5,1)-1))=0,VALUE(MID(Q5,FIND("-",Q5,1)+1,2))-(VALUE(MID(Q5,FIND("-",Q5,1)+1,2)-6)),0)))</f>
        <v>0</v>
      </c>
      <c r="R7" s="13" t="e">
        <f>IF(ISERR(FIND("-",R5,1)),0,IF(VALUE(MID(R5,FIND("-",R5,1)+1,2))&gt;22,VALUE(MID(R5,FIND("-",R5,1)+1,2))-22,IF(VALUE(LEFT(R5,FIND("-",R5,1)-1))=0,VALUE(MID(R5,FIND("-",R5,1)+1,2))-(VALUE(MID(R5,FIND("-",R5,1)+1,2)-6)),0)))</f>
        <v>#VALUE!</v>
      </c>
      <c r="S7" s="8">
        <f>IF(ISERR(FIND("-",S5,1)),0,IF(VALUE(MID(S5,FIND("-",S5,1)+1,2))&gt;22,VALUE(MID(S5,FIND("-",S5,1)+1,2))-22,IF(VALUE(LEFT(S5,FIND("-",S5,1)-1))=0,VALUE(MID(S5,FIND("-",S5,1)+1,2))-(VALUE(MID(S5,FIND("-",S5,1)+1,2)-6)),0)))</f>
        <v>0</v>
      </c>
      <c r="T7" s="8">
        <f>IF(ISERR(FIND("-",T5,1)),0,IF(VALUE(MID(T5,FIND("-",T5,1)+1,2))&gt;22,VALUE(MID(T5,FIND("-",T5,1)+1,2))-22,IF(VALUE(LEFT(T5,FIND("-",T5,1)-1))=0,VALUE(MID(T5,FIND("-",T5,1)+1,2))-(VALUE(MID(T5,FIND("-",T5,1)+1,2)-6)),0)))</f>
        <v>0</v>
      </c>
      <c r="U7" s="8">
        <f>IF(ISERR(FIND("-",U5,1)),0,IF(VALUE(MID(U5,FIND("-",U5,1)+1,2))&gt;22,VALUE(MID(U5,FIND("-",U5,1)+1,2))-22,IF(VALUE(LEFT(U5,FIND("-",U5,1)-1))=0,VALUE(MID(U5,FIND("-",U5,1)+1,2))-(VALUE(MID(U5,FIND("-",U5,1)+1,2)-6)),0)))</f>
        <v>0</v>
      </c>
      <c r="V7" s="13" t="e">
        <f>IF(ISERR(FIND("-",V5,1)),0,IF(VALUE(MID(V5,FIND("-",V5,1)+1,2))&gt;22,VALUE(MID(V5,FIND("-",V5,1)+1,2))-22,IF(VALUE(LEFT(V5,FIND("-",V5,1)-1))=0,VALUE(MID(V5,FIND("-",V5,1)+1,2))-(VALUE(MID(V5,FIND("-",V5,1)+1,2)-6)),0)))</f>
        <v>#VALUE!</v>
      </c>
      <c r="W7" s="14">
        <f>IF(ISERR(FIND("-",W5,1)),0,IF(VALUE(MID(W5,FIND("-",W5,1)+1,2))&gt;22,VALUE(MID(W5,FIND("-",W5,1)+1,2))-22,IF(VALUE(LEFT(W5,FIND("-",W5,1)-1))=0,VALUE(MID(W5,FIND("-",W5,1)+1,2))-(VALUE(MID(W5,FIND("-",W5,1)+1,2)-6)),0)))</f>
        <v>0</v>
      </c>
      <c r="X7" s="8">
        <f>IF(ISERR(FIND("-",X5,1)),0,IF(VALUE(MID(X5,FIND("-",X5,1)+1,2))&gt;22,VALUE(MID(X5,FIND("-",X5,1)+1,2))-22,IF(VALUE(LEFT(X5,FIND("-",X5,1)-1))=0,VALUE(MID(X5,FIND("-",X5,1)+1,2))-(VALUE(MID(X5,FIND("-",X5,1)+1,2)-6)),0)))</f>
        <v>2</v>
      </c>
      <c r="Y7" s="8">
        <f>IF(ISERR(FIND("-",Y5,1)),0,IF(VALUE(MID(Y5,FIND("-",Y5,1)+1,2))&gt;22,VALUE(MID(Y5,FIND("-",Y5,1)+1,2))-22,IF(VALUE(LEFT(Y5,FIND("-",Y5,1)-1))=0,VALUE(MID(Y5,FIND("-",Y5,1)+1,2))-(VALUE(MID(Y5,FIND("-",Y5,1)+1,2)-6)),0)))</f>
        <v>6</v>
      </c>
      <c r="Z7" s="8">
        <f>IF(ISERR(FIND("-",Z5,1)),0,IF(VALUE(MID(Z5,FIND("-",Z5,1)+1,2))&gt;22,VALUE(MID(Z5,FIND("-",Z5,1)+1,2))-22,IF(VALUE(LEFT(Z5,FIND("-",Z5,1)-1))=0,VALUE(MID(Z5,FIND("-",Z5,1)+1,2))-(VALUE(MID(Z5,FIND("-",Z5,1)+1,2)-6)),0)))</f>
        <v>2</v>
      </c>
      <c r="AA7" s="8">
        <f>IF(ISERR(FIND("-",AA5,1)),0,IF(VALUE(MID(AA5,FIND("-",AA5,1)+1,2))&gt;22,VALUE(MID(AA5,FIND("-",AA5,1)+1,2))-22,IF(VALUE(LEFT(AA5,FIND("-",AA5,1)-1))=0,VALUE(MID(AA5,FIND("-",AA5,1)+1,2))-(VALUE(MID(AA5,FIND("-",AA5,1)+1,2)-6)),0)))</f>
        <v>6</v>
      </c>
      <c r="AB7" s="8">
        <f>IF(ISERR(FIND("-",AB5,1)),0,IF(VALUE(MID(AB5,FIND("-",AB5,1)+1,2))&gt;22,VALUE(MID(AB5,FIND("-",AB5,1)+1,2))-22,IF(VALUE(LEFT(AB5,FIND("-",AB5,1)-1))=0,VALUE(MID(AB5,FIND("-",AB5,1)+1,2))-(VALUE(MID(AB5,FIND("-",AB5,1)+1,2)-6)),0)))</f>
        <v>2</v>
      </c>
      <c r="AC7" s="8">
        <f>IF(ISERR(FIND("-",AC5,1)),0,IF(VALUE(MID(AC5,FIND("-",AC5,1)+1,2))&gt;22,VALUE(MID(AC5,FIND("-",AC5,1)+1,2))-22,IF(VALUE(LEFT(AC5,FIND("-",AC5,1)-1))=0,VALUE(MID(AC5,FIND("-",AC5,1)+1,2))-(VALUE(MID(AC5,FIND("-",AC5,1)+1,2)-6)),0)))</f>
        <v>6</v>
      </c>
      <c r="AD7" s="8">
        <f>IF(ISERR(FIND("-",AD5,1)),0,IF(VALUE(MID(AD5,FIND("-",AD5,1)+1,2))&gt;22,VALUE(MID(AD5,FIND("-",AD5,1)+1,2))-22,IF(VALUE(LEFT(AD5,FIND("-",AD5,1)-1))=0,VALUE(MID(AD5,FIND("-",AD5,1)+1,2))-(VALUE(MID(AD5,FIND("-",AD5,1)+1,2)-6)),0)))</f>
        <v>2</v>
      </c>
      <c r="AE7" s="14">
        <f>IF(ISERR(FIND("-",AE5,1)),0,IF(VALUE(MID(AE5,FIND("-",AE5,1)+1,2))&gt;22,VALUE(MID(AE5,FIND("-",AE5,1)+1,2))-22,IF(VALUE(LEFT(AE5,FIND("-",AE5,1)-1))=0,VALUE(MID(AE5,FIND("-",AE5,1)+1,2))-(VALUE(MID(AE5,FIND("-",AE5,1)+1,2)-6)),0)))</f>
        <v>2</v>
      </c>
      <c r="AF7" s="8">
        <f>IF(ISERR(FIND("-",AF5,1)),0,IF(VALUE(MID(AF5,FIND("-",AF5,1)+1,2))&gt;22,VALUE(MID(AF5,FIND("-",AF5,1)+1,2))-22,IF(VALUE(LEFT(AF5,FIND("-",AF5,1)-1))=0,VALUE(MID(AF5,FIND("-",AF5,1)+1,2))-(VALUE(MID(AF5,FIND("-",AF5,1)+1,2)-6)),0)))</f>
        <v>6</v>
      </c>
      <c r="AG7" s="8">
        <f>IF(ISERR(FIND("-",AG5,1)),0,IF(VALUE(MID(AG5,FIND("-",AG5,1)+1,2))&gt;22,VALUE(MID(AG5,FIND("-",AG5,1)+1,2))-22,IF(VALUE(LEFT(AG5,FIND("-",AG5,1)-1))=0,VALUE(MID(AG5,FIND("-",AG5,1)+1,2))-(VALUE(MID(AG5,FIND("-",AG5,1)+1,2)-6)),0)))</f>
        <v>2</v>
      </c>
      <c r="AH7" s="8">
        <f>IF(ISERR(FIND("-",AH5,1)),0,IF(VALUE(MID(AH5,FIND("-",AH5,1)+1,2))&gt;22,VALUE(MID(AH5,FIND("-",AH5,1)+1,2))-22,IF(VALUE(LEFT(AH5,FIND("-",AH5,1)-1))=0,VALUE(MID(AH5,FIND("-",AH5,1)+1,2))-(VALUE(MID(AH5,FIND("-",AH5,1)+1,2)-6)),0)))</f>
        <v>6</v>
      </c>
      <c r="AI7" s="8">
        <f>IF(ISERR(FIND("-",AI5,1)),0,IF(VALUE(MID(AI5,FIND("-",AI5,1)+1,2))&gt;22,VALUE(MID(AI5,FIND("-",AI5,1)+1,2))-22,IF(VALUE(LEFT(AI5,FIND("-",AI5,1)-1))=0,VALUE(MID(AI5,FIND("-",AI5,1)+1,2))-(VALUE(MID(AI5,FIND("-",AI5,1)+1,2)-6)),0)))</f>
        <v>2</v>
      </c>
    </row>
    <row r="10" spans="1:35" ht="15">
      <c r="A10" s="16" t="s">
        <v>18</v>
      </c>
      <c r="E10" s="15">
        <f>(SUBSTITUTE(SUBSTITUTE(TRIM(RIGHTB(SUBSTITUTE(LEFTB(E5,SEARCH(";",E5&amp;";")-1),"-","    "),5))&amp;":0",",",":"),",",":")-SUBSTITUTE(SUBSTITUTE(TRIM(LEFTB(SUBSTITUTE(LEFTB(E5,SEARCH(";",E5&amp;";")-1),"-","    "),5))&amp;":0",",",":"),",",":")+IF(ISNUMBER(SEARCH(";",E5)),SUBSTITUTE(TRIM(RIGHTB(SUBSTITUTE(MID(E5,SEARCH(";",E5)+2,11),"-","    "),5))&amp;":0",",",":")-SUBSTITUTE(TRIM(LEFTB(SUBSTITUTE(MID(E5,SEARCH(";",E5)+2,11),"-","    "),5))&amp;":0",",",":"),0))*24</f>
        <v>7.699999999999999</v>
      </c>
      <c r="F10" s="15">
        <f aca="true" t="shared" si="1" ref="F10:AI10">(SUBSTITUTE(SUBSTITUTE(TRIM(RIGHTB(SUBSTITUTE(LEFTB(F5,SEARCH(";",F5&amp;";")-1),"-","    "),5))&amp;":0",",",":"),",",":")-SUBSTITUTE(SUBSTITUTE(TRIM(LEFTB(SUBSTITUTE(LEFTB(F5,SEARCH(";",F5&amp;";")-1),"-","    "),5))&amp;":0",",",":"),",",":")+IF(ISNUMBER(SEARCH(";",F5)),SUBSTITUTE(TRIM(RIGHTB(SUBSTITUTE(MID(F5,SEARCH(";",F5)+2,11),"-","    "),5))&amp;":0",",",":")-SUBSTITUTE(TRIM(LEFTB(SUBSTITUTE(MID(F5,SEARCH(";",F5)+2,11),"-","    "),5))&amp;":0",",",":"),0))*24</f>
        <v>7.800000000000002</v>
      </c>
      <c r="G10" s="15">
        <f t="shared" si="1"/>
        <v>8</v>
      </c>
      <c r="H10" s="15">
        <f t="shared" si="1"/>
        <v>7.699999999999999</v>
      </c>
      <c r="I10" s="15">
        <f t="shared" si="1"/>
        <v>6.6</v>
      </c>
      <c r="J10" s="15">
        <f t="shared" si="1"/>
        <v>7.199999999999999</v>
      </c>
      <c r="K10" s="15">
        <f t="shared" si="1"/>
        <v>7.199999999999999</v>
      </c>
      <c r="L10" s="15">
        <f t="shared" si="1"/>
        <v>7.199999999999999</v>
      </c>
      <c r="M10" s="15">
        <f t="shared" si="1"/>
        <v>7.699999999999999</v>
      </c>
      <c r="N10" s="15">
        <f t="shared" si="1"/>
        <v>7.699999999999999</v>
      </c>
      <c r="O10" s="15">
        <f t="shared" si="1"/>
        <v>7.199999999999998</v>
      </c>
      <c r="P10" s="15">
        <f t="shared" si="1"/>
        <v>14.2</v>
      </c>
      <c r="Q10" s="15">
        <f t="shared" si="1"/>
        <v>14.7</v>
      </c>
      <c r="R10" s="15">
        <f t="shared" si="1"/>
        <v>15.499999999999998</v>
      </c>
      <c r="S10" s="15">
        <f t="shared" si="1"/>
        <v>7.699999999999999</v>
      </c>
      <c r="T10" s="15">
        <f t="shared" si="1"/>
        <v>7.699999999999999</v>
      </c>
      <c r="U10" s="15">
        <f t="shared" si="1"/>
        <v>7.699999999999999</v>
      </c>
      <c r="V10" s="15">
        <f t="shared" si="1"/>
        <v>13.7</v>
      </c>
      <c r="W10" s="15">
        <f t="shared" si="1"/>
        <v>7.199999999999998</v>
      </c>
      <c r="X10" s="15">
        <f t="shared" si="1"/>
        <v>17</v>
      </c>
      <c r="Y10" s="15">
        <f t="shared" si="1"/>
        <v>7</v>
      </c>
      <c r="Z10" s="15">
        <f t="shared" si="1"/>
        <v>9</v>
      </c>
      <c r="AA10" s="15">
        <f t="shared" si="1"/>
        <v>7</v>
      </c>
      <c r="AB10" s="15">
        <f t="shared" si="1"/>
        <v>9</v>
      </c>
      <c r="AC10" s="15">
        <f t="shared" si="1"/>
        <v>7</v>
      </c>
      <c r="AD10" s="15">
        <f t="shared" si="1"/>
        <v>9</v>
      </c>
      <c r="AE10" s="15">
        <f t="shared" si="1"/>
        <v>24</v>
      </c>
      <c r="AF10" s="15">
        <f t="shared" si="1"/>
        <v>7</v>
      </c>
      <c r="AG10" s="15">
        <f t="shared" si="1"/>
        <v>9</v>
      </c>
      <c r="AH10" s="15">
        <f t="shared" si="1"/>
        <v>7</v>
      </c>
      <c r="AI10" s="15">
        <f t="shared" si="1"/>
        <v>9</v>
      </c>
    </row>
  </sheetData>
  <sheetProtection/>
  <conditionalFormatting sqref="E5">
    <cfRule type="expression" priority="37" dxfId="1">
      <formula>Лист1!#REF!=""</formula>
    </cfRule>
    <cfRule type="expression" priority="38" dxfId="0" stopIfTrue="1">
      <formula>OR(WEEKDAY(Лист1!#REF!)=1,WEEKDAY(Лист1!#REF!)=7,COUNTIF(праздники,Лист1!#REF!)&gt;0)</formula>
    </cfRule>
  </conditionalFormatting>
  <conditionalFormatting sqref="F5:AI5">
    <cfRule type="expression" priority="41" dxfId="1">
      <formula>Лист1!#REF!=""</formula>
    </cfRule>
    <cfRule type="expression" priority="42" dxfId="0" stopIfTrue="1">
      <formula>OR(WEEKDAY(Лист1!#REF!)=1,WEEKDAY(Лист1!#REF!)=7,COUNTIF(праздники,Лист1!#REF!)&gt;0)</formula>
    </cfRule>
  </conditionalFormatting>
  <dataValidations count="1">
    <dataValidation type="list" allowBlank="1" showInputMessage="1" showErrorMessage="1" sqref="D5">
      <formula1>штаты</formula1>
    </dataValidation>
  </dataValidations>
  <hyperlinks>
    <hyperlink ref="A10" r:id="rId1" display="javascript://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ГАУЗ РТ "БСМП"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Нуртдинова Рамиля</dc:creator>
  <cp:keywords/>
  <dc:description/>
  <cp:lastModifiedBy>Нуртдинова Рамиля</cp:lastModifiedBy>
  <dcterms:created xsi:type="dcterms:W3CDTF">2016-03-30T04:55:39Z</dcterms:created>
  <dcterms:modified xsi:type="dcterms:W3CDTF">2016-04-01T07:40:16Z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