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максим\Downloads\"/>
    </mc:Choice>
  </mc:AlternateContent>
  <bookViews>
    <workbookView xWindow="0" yWindow="0" windowWidth="28800" windowHeight="14235" tabRatio="530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H21" i="5" l="1"/>
  <c r="H31" i="5"/>
  <c r="H28" i="5"/>
  <c r="H38" i="5"/>
  <c r="H5" i="5"/>
  <c r="H6" i="5"/>
  <c r="H7" i="5"/>
  <c r="H8" i="5"/>
  <c r="H9" i="5"/>
  <c r="H10" i="5"/>
  <c r="H11" i="5"/>
  <c r="H12" i="5"/>
  <c r="H13" i="5"/>
  <c r="H15" i="5"/>
  <c r="H16" i="5"/>
  <c r="H17" i="5"/>
  <c r="H18" i="5"/>
  <c r="H19" i="5"/>
  <c r="H20" i="5"/>
  <c r="H22" i="5"/>
  <c r="H23" i="5"/>
  <c r="H24" i="5"/>
  <c r="H25" i="5"/>
  <c r="H26" i="5"/>
  <c r="H27" i="5"/>
  <c r="H29" i="5"/>
  <c r="H30" i="5"/>
  <c r="H32" i="5"/>
  <c r="H33" i="5"/>
  <c r="H34" i="5"/>
  <c r="H35" i="5"/>
  <c r="H36" i="5"/>
  <c r="H37" i="5"/>
  <c r="H39" i="5"/>
  <c r="H40" i="5"/>
  <c r="H41" i="5"/>
  <c r="F13" i="5"/>
  <c r="F21" i="5"/>
  <c r="H4" i="5"/>
  <c r="F14" i="5"/>
  <c r="F12" i="5"/>
  <c r="K1" i="5" l="1"/>
  <c r="F9" i="5" l="1"/>
  <c r="F6" i="5"/>
  <c r="F3" i="5"/>
  <c r="F11" i="5" l="1"/>
  <c r="F5" i="5"/>
  <c r="F7" i="5"/>
  <c r="F8" i="5"/>
  <c r="F10" i="5"/>
  <c r="F4" i="5"/>
</calcChain>
</file>

<file path=xl/sharedStrings.xml><?xml version="1.0" encoding="utf-8"?>
<sst xmlns="http://schemas.openxmlformats.org/spreadsheetml/2006/main" count="38" uniqueCount="24">
  <si>
    <t>дата</t>
  </si>
  <si>
    <t>выдано</t>
  </si>
  <si>
    <t>статус</t>
  </si>
  <si>
    <t>срок хранения</t>
  </si>
  <si>
    <t>мес.</t>
  </si>
  <si>
    <t>до</t>
  </si>
  <si>
    <t>на хранении</t>
  </si>
  <si>
    <t>оповещение</t>
  </si>
  <si>
    <t>№ договора</t>
  </si>
  <si>
    <t>пломба</t>
  </si>
  <si>
    <t>адрес хранения "К"</t>
  </si>
  <si>
    <t>4-1-301</t>
  </si>
  <si>
    <t>2-2-301</t>
  </si>
  <si>
    <t>8-14-п</t>
  </si>
  <si>
    <t>8-11-п</t>
  </si>
  <si>
    <t>8-10-п</t>
  </si>
  <si>
    <t>7-6-301</t>
  </si>
  <si>
    <t>1-1-101</t>
  </si>
  <si>
    <t>2-3-301</t>
  </si>
  <si>
    <t>8-8-101</t>
  </si>
  <si>
    <t>НА ХРАНЕНИИ</t>
  </si>
  <si>
    <t>клиент оповещен</t>
  </si>
  <si>
    <t>требуется повторный звонок</t>
  </si>
  <si>
    <t>дата оповещения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</si>
</sst>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b/>
      <sz val="2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164" fontId="0" fillId="0" borderId="0" xfId="0" applyNumberFormat="1" applyFont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indent="1"/>
    </xf>
    <xf numFmtId="164" fontId="0" fillId="0" borderId="0" xfId="0" applyNumberFormat="1" applyAlignment="1">
      <alignment horizontal="left" inden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lor theme="1"/>
      </font>
      <fill>
        <patternFill>
          <bgColor rgb="FFFFC000"/>
        </patternFill>
      </fill>
    </dxf>
    <dxf>
      <font>
        <color rgb="FFFFFF00"/>
      </font>
      <numFmt numFmtId="0" formatCode="General"/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rgb="FFFFFF00"/>
      </font>
      <numFmt numFmtId="0" formatCode="General"/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pane ySplit="2" topLeftCell="A3" activePane="bottomLeft" state="frozen"/>
      <selection pane="bottomLeft" activeCell="H14" sqref="H14"/>
    </sheetView>
  </sheetViews>
  <sheetFormatPr defaultRowHeight="12.75" x14ac:dyDescent="0.2"/>
  <cols>
    <col min="1" max="1" width="21.7109375" customWidth="1"/>
    <col min="2" max="3" width="12.7109375" style="12" customWidth="1"/>
    <col min="4" max="4" width="15.7109375" style="12" customWidth="1"/>
    <col min="5" max="5" width="7.5703125" style="8" customWidth="1"/>
    <col min="6" max="6" width="22.28515625" customWidth="1"/>
    <col min="7" max="7" width="12.7109375" style="8" customWidth="1"/>
    <col min="8" max="8" width="37.140625" customWidth="1"/>
    <col min="9" max="9" width="28.28515625" customWidth="1"/>
    <col min="10" max="10" width="27" customWidth="1"/>
    <col min="19" max="19" width="26.140625" customWidth="1"/>
    <col min="21" max="21" width="16.5703125" customWidth="1"/>
  </cols>
  <sheetData>
    <row r="1" spans="1:21" ht="15" customHeight="1" x14ac:dyDescent="0.2">
      <c r="A1" s="23" t="s">
        <v>0</v>
      </c>
      <c r="B1" s="9" t="s">
        <v>8</v>
      </c>
      <c r="C1" s="9" t="s">
        <v>9</v>
      </c>
      <c r="D1" s="29" t="s">
        <v>10</v>
      </c>
      <c r="E1" s="26" t="s">
        <v>3</v>
      </c>
      <c r="F1" s="26"/>
      <c r="G1" s="25" t="s">
        <v>2</v>
      </c>
      <c r="H1" s="27" t="s">
        <v>7</v>
      </c>
      <c r="I1" s="31" t="s">
        <v>23</v>
      </c>
      <c r="J1" s="21" t="s">
        <v>20</v>
      </c>
      <c r="K1" s="19">
        <f>COUNTIF(G:G,U2)</f>
        <v>10</v>
      </c>
      <c r="S1" s="8" t="s">
        <v>21</v>
      </c>
      <c r="U1" t="s">
        <v>1</v>
      </c>
    </row>
    <row r="2" spans="1:21" ht="15" customHeight="1" thickBot="1" x14ac:dyDescent="0.25">
      <c r="A2" s="24"/>
      <c r="B2" s="10"/>
      <c r="C2" s="10"/>
      <c r="D2" s="30"/>
      <c r="E2" s="5" t="s">
        <v>4</v>
      </c>
      <c r="F2" s="4" t="s">
        <v>5</v>
      </c>
      <c r="G2" s="25"/>
      <c r="H2" s="28"/>
      <c r="I2" s="31"/>
      <c r="J2" s="22"/>
      <c r="K2" s="20"/>
      <c r="S2" t="s">
        <v>22</v>
      </c>
      <c r="U2" t="s">
        <v>6</v>
      </c>
    </row>
    <row r="3" spans="1:21" ht="15" customHeight="1" x14ac:dyDescent="0.2">
      <c r="A3" s="1">
        <v>42263</v>
      </c>
      <c r="B3" s="11">
        <v>108487</v>
      </c>
      <c r="C3" s="11">
        <v>44251</v>
      </c>
      <c r="D3" s="16" t="s">
        <v>17</v>
      </c>
      <c r="E3" s="17">
        <v>6</v>
      </c>
      <c r="F3" s="6">
        <f t="shared" ref="F3:F12" si="0">EDATE(A3,E3)</f>
        <v>42445</v>
      </c>
      <c r="G3" s="3" t="s">
        <v>1</v>
      </c>
      <c r="H3" s="18"/>
    </row>
    <row r="4" spans="1:21" ht="12.75" customHeight="1" x14ac:dyDescent="0.2">
      <c r="A4" s="1">
        <v>42270</v>
      </c>
      <c r="B4" s="13">
        <v>108934</v>
      </c>
      <c r="C4" s="11">
        <v>44238</v>
      </c>
      <c r="D4" s="11" t="s">
        <v>11</v>
      </c>
      <c r="E4" s="3">
        <v>6</v>
      </c>
      <c r="F4" s="6">
        <f t="shared" si="0"/>
        <v>42452</v>
      </c>
      <c r="G4" s="3" t="s">
        <v>6</v>
      </c>
      <c r="H4" s="18" t="str">
        <f t="shared" ref="H4:H41" ca="1" si="1">IF(AND(TODAY()&gt;=F4,G4=$U$2),"звонок клиенту!","")</f>
        <v>звонок клиенту!</v>
      </c>
    </row>
    <row r="5" spans="1:21" ht="13.5" customHeight="1" x14ac:dyDescent="0.2">
      <c r="A5" s="1">
        <v>42281</v>
      </c>
      <c r="B5" s="11">
        <v>109333</v>
      </c>
      <c r="C5" s="11">
        <v>44296</v>
      </c>
      <c r="D5" s="11" t="s">
        <v>12</v>
      </c>
      <c r="E5" s="3">
        <v>6</v>
      </c>
      <c r="F5" s="6">
        <f t="shared" si="0"/>
        <v>42464</v>
      </c>
      <c r="G5" s="3" t="s">
        <v>6</v>
      </c>
      <c r="H5" s="18" t="str">
        <f t="shared" ca="1" si="1"/>
        <v/>
      </c>
    </row>
    <row r="6" spans="1:21" x14ac:dyDescent="0.2">
      <c r="A6" s="1">
        <v>42281</v>
      </c>
      <c r="B6" s="11">
        <v>109341</v>
      </c>
      <c r="C6" s="11">
        <v>44291</v>
      </c>
      <c r="D6" s="11" t="s">
        <v>18</v>
      </c>
      <c r="E6" s="3">
        <v>6</v>
      </c>
      <c r="F6" s="6">
        <f t="shared" si="0"/>
        <v>42464</v>
      </c>
      <c r="G6" s="3" t="s">
        <v>1</v>
      </c>
      <c r="H6" s="18" t="str">
        <f t="shared" ca="1" si="1"/>
        <v/>
      </c>
    </row>
    <row r="7" spans="1:21" x14ac:dyDescent="0.2">
      <c r="A7" s="2">
        <v>42281</v>
      </c>
      <c r="B7" s="11">
        <v>109338</v>
      </c>
      <c r="C7" s="11">
        <v>44281</v>
      </c>
      <c r="D7" s="11" t="s">
        <v>13</v>
      </c>
      <c r="E7" s="3">
        <v>6</v>
      </c>
      <c r="F7" s="6">
        <f t="shared" si="0"/>
        <v>42464</v>
      </c>
      <c r="G7" s="3" t="s">
        <v>6</v>
      </c>
      <c r="H7" s="18" t="str">
        <f t="shared" ca="1" si="1"/>
        <v/>
      </c>
    </row>
    <row r="8" spans="1:21" x14ac:dyDescent="0.2">
      <c r="A8" s="2">
        <v>42283</v>
      </c>
      <c r="B8" s="11">
        <v>109426</v>
      </c>
      <c r="C8" s="13">
        <v>44161</v>
      </c>
      <c r="D8" s="13" t="s">
        <v>14</v>
      </c>
      <c r="E8" s="7">
        <v>6</v>
      </c>
      <c r="F8" s="6">
        <f t="shared" si="0"/>
        <v>42466</v>
      </c>
      <c r="G8" s="3" t="s">
        <v>6</v>
      </c>
      <c r="H8" s="18" t="str">
        <f t="shared" ca="1" si="1"/>
        <v/>
      </c>
    </row>
    <row r="9" spans="1:21" x14ac:dyDescent="0.2">
      <c r="A9" s="2">
        <v>42283</v>
      </c>
      <c r="B9" s="11">
        <v>109441</v>
      </c>
      <c r="C9" s="13">
        <v>44601</v>
      </c>
      <c r="D9" s="13" t="s">
        <v>19</v>
      </c>
      <c r="E9" s="7">
        <v>6</v>
      </c>
      <c r="F9" s="6">
        <f t="shared" si="0"/>
        <v>42466</v>
      </c>
      <c r="G9" s="3" t="s">
        <v>1</v>
      </c>
      <c r="H9" s="18" t="str">
        <f t="shared" ca="1" si="1"/>
        <v/>
      </c>
    </row>
    <row r="10" spans="1:21" x14ac:dyDescent="0.2">
      <c r="A10" s="2">
        <v>42283</v>
      </c>
      <c r="B10" s="12">
        <v>109427</v>
      </c>
      <c r="C10" s="11">
        <v>19412144</v>
      </c>
      <c r="D10" s="11" t="s">
        <v>15</v>
      </c>
      <c r="E10" s="3">
        <v>6</v>
      </c>
      <c r="F10" s="6">
        <f t="shared" si="0"/>
        <v>42466</v>
      </c>
      <c r="G10" s="3" t="s">
        <v>6</v>
      </c>
      <c r="H10" s="18" t="str">
        <f t="shared" ca="1" si="1"/>
        <v/>
      </c>
    </row>
    <row r="11" spans="1:21" x14ac:dyDescent="0.2">
      <c r="A11" s="2">
        <v>42287</v>
      </c>
      <c r="B11" s="12">
        <v>109492</v>
      </c>
      <c r="C11" s="12">
        <v>44831</v>
      </c>
      <c r="D11" s="12" t="s">
        <v>16</v>
      </c>
      <c r="E11" s="8">
        <v>6</v>
      </c>
      <c r="F11" s="14">
        <f t="shared" si="0"/>
        <v>42470</v>
      </c>
      <c r="G11" s="3" t="s">
        <v>6</v>
      </c>
      <c r="H11" s="18" t="str">
        <f t="shared" ca="1" si="1"/>
        <v/>
      </c>
    </row>
    <row r="12" spans="1:21" x14ac:dyDescent="0.2">
      <c r="A12" s="15">
        <v>42267</v>
      </c>
      <c r="E12" s="8">
        <v>8</v>
      </c>
      <c r="F12" s="14">
        <f t="shared" si="0"/>
        <v>42510</v>
      </c>
      <c r="G12" s="3" t="s">
        <v>6</v>
      </c>
      <c r="H12" s="18" t="str">
        <f t="shared" ca="1" si="1"/>
        <v/>
      </c>
    </row>
    <row r="13" spans="1:21" x14ac:dyDescent="0.2">
      <c r="A13" s="15">
        <v>42268</v>
      </c>
      <c r="E13" s="8">
        <v>8</v>
      </c>
      <c r="F13" s="14">
        <f>EDATE(A13,8)</f>
        <v>42511</v>
      </c>
      <c r="G13" s="3" t="s">
        <v>6</v>
      </c>
      <c r="H13" s="18" t="str">
        <f t="shared" ca="1" si="1"/>
        <v/>
      </c>
    </row>
    <row r="14" spans="1:21" x14ac:dyDescent="0.2">
      <c r="A14" s="15">
        <v>42269</v>
      </c>
      <c r="F14" s="14">
        <f>EDATE(A14,6)</f>
        <v>42451</v>
      </c>
      <c r="G14" s="3" t="s">
        <v>6</v>
      </c>
      <c r="H14" s="18" t="s">
        <v>21</v>
      </c>
    </row>
    <row r="15" spans="1:21" x14ac:dyDescent="0.2">
      <c r="A15" s="15"/>
      <c r="F15" s="14"/>
      <c r="G15" s="3"/>
      <c r="H15" s="18" t="str">
        <f t="shared" ca="1" si="1"/>
        <v/>
      </c>
    </row>
    <row r="16" spans="1:21" x14ac:dyDescent="0.2">
      <c r="A16" s="15"/>
      <c r="F16" s="14"/>
      <c r="H16" s="18" t="str">
        <f t="shared" ca="1" si="1"/>
        <v/>
      </c>
    </row>
    <row r="17" spans="1:8" x14ac:dyDescent="0.2">
      <c r="A17" s="15"/>
      <c r="F17" s="14"/>
      <c r="H17" s="18" t="str">
        <f t="shared" ca="1" si="1"/>
        <v/>
      </c>
    </row>
    <row r="18" spans="1:8" x14ac:dyDescent="0.2">
      <c r="A18" s="15"/>
      <c r="F18" s="14"/>
      <c r="H18" s="18" t="str">
        <f t="shared" ca="1" si="1"/>
        <v/>
      </c>
    </row>
    <row r="19" spans="1:8" x14ac:dyDescent="0.2">
      <c r="A19" s="15"/>
      <c r="F19" s="14"/>
      <c r="H19" s="18" t="str">
        <f t="shared" ca="1" si="1"/>
        <v/>
      </c>
    </row>
    <row r="20" spans="1:8" x14ac:dyDescent="0.2">
      <c r="A20" s="15"/>
      <c r="F20" s="14"/>
      <c r="H20" s="18" t="str">
        <f t="shared" ca="1" si="1"/>
        <v/>
      </c>
    </row>
    <row r="21" spans="1:8" x14ac:dyDescent="0.2">
      <c r="A21" s="15">
        <v>42266</v>
      </c>
      <c r="F21" s="14">
        <f>EDATE(A21,6)</f>
        <v>42448</v>
      </c>
      <c r="G21" s="3" t="s">
        <v>6</v>
      </c>
      <c r="H21" s="18" t="str">
        <f t="shared" ca="1" si="1"/>
        <v>звонок клиенту!</v>
      </c>
    </row>
    <row r="22" spans="1:8" x14ac:dyDescent="0.2">
      <c r="A22" s="15"/>
      <c r="F22" s="14"/>
      <c r="H22" s="18" t="str">
        <f t="shared" ca="1" si="1"/>
        <v/>
      </c>
    </row>
    <row r="23" spans="1:8" x14ac:dyDescent="0.2">
      <c r="A23" s="15"/>
      <c r="F23" s="14"/>
      <c r="H23" s="18" t="str">
        <f t="shared" ca="1" si="1"/>
        <v/>
      </c>
    </row>
    <row r="24" spans="1:8" x14ac:dyDescent="0.2">
      <c r="A24" s="15"/>
      <c r="F24" s="14"/>
      <c r="H24" s="18" t="str">
        <f t="shared" ca="1" si="1"/>
        <v/>
      </c>
    </row>
    <row r="25" spans="1:8" x14ac:dyDescent="0.2">
      <c r="A25" s="15"/>
      <c r="F25" s="14"/>
      <c r="H25" s="18" t="str">
        <f t="shared" ca="1" si="1"/>
        <v/>
      </c>
    </row>
    <row r="26" spans="1:8" x14ac:dyDescent="0.2">
      <c r="A26" s="15"/>
      <c r="F26" s="14"/>
      <c r="H26" s="18" t="str">
        <f t="shared" ca="1" si="1"/>
        <v/>
      </c>
    </row>
    <row r="27" spans="1:8" x14ac:dyDescent="0.2">
      <c r="A27" s="15"/>
      <c r="F27" s="14"/>
      <c r="H27" s="18" t="str">
        <f t="shared" ca="1" si="1"/>
        <v/>
      </c>
    </row>
    <row r="28" spans="1:8" x14ac:dyDescent="0.2">
      <c r="A28" s="15"/>
      <c r="F28" s="14"/>
      <c r="H28" s="18" t="str">
        <f t="shared" ca="1" si="1"/>
        <v/>
      </c>
    </row>
    <row r="29" spans="1:8" x14ac:dyDescent="0.2">
      <c r="A29" s="15"/>
      <c r="F29" s="14"/>
      <c r="H29" s="18" t="str">
        <f t="shared" ca="1" si="1"/>
        <v/>
      </c>
    </row>
    <row r="30" spans="1:8" x14ac:dyDescent="0.2">
      <c r="A30" s="15"/>
      <c r="F30" s="14"/>
      <c r="H30" s="18" t="str">
        <f t="shared" ca="1" si="1"/>
        <v/>
      </c>
    </row>
    <row r="31" spans="1:8" x14ac:dyDescent="0.2">
      <c r="A31" s="15"/>
      <c r="F31" s="14"/>
      <c r="H31" s="18" t="str">
        <f t="shared" ca="1" si="1"/>
        <v/>
      </c>
    </row>
    <row r="32" spans="1:8" x14ac:dyDescent="0.2">
      <c r="A32" s="15"/>
      <c r="F32" s="14"/>
      <c r="H32" s="18" t="str">
        <f t="shared" ca="1" si="1"/>
        <v/>
      </c>
    </row>
    <row r="33" spans="1:8" x14ac:dyDescent="0.2">
      <c r="A33" s="15"/>
      <c r="F33" s="14"/>
      <c r="H33" s="18" t="str">
        <f t="shared" ca="1" si="1"/>
        <v/>
      </c>
    </row>
    <row r="34" spans="1:8" x14ac:dyDescent="0.2">
      <c r="A34" s="15"/>
      <c r="F34" s="14"/>
      <c r="H34" s="18" t="str">
        <f t="shared" ca="1" si="1"/>
        <v/>
      </c>
    </row>
    <row r="35" spans="1:8" x14ac:dyDescent="0.2">
      <c r="A35" s="15"/>
      <c r="F35" s="14"/>
      <c r="H35" s="18" t="str">
        <f t="shared" ca="1" si="1"/>
        <v/>
      </c>
    </row>
    <row r="36" spans="1:8" x14ac:dyDescent="0.2">
      <c r="H36" s="18" t="str">
        <f t="shared" ca="1" si="1"/>
        <v/>
      </c>
    </row>
    <row r="37" spans="1:8" x14ac:dyDescent="0.2">
      <c r="H37" s="18" t="str">
        <f t="shared" ca="1" si="1"/>
        <v/>
      </c>
    </row>
    <row r="38" spans="1:8" x14ac:dyDescent="0.2">
      <c r="H38" s="18" t="str">
        <f t="shared" ca="1" si="1"/>
        <v/>
      </c>
    </row>
    <row r="39" spans="1:8" x14ac:dyDescent="0.2">
      <c r="H39" s="18" t="str">
        <f t="shared" ca="1" si="1"/>
        <v/>
      </c>
    </row>
    <row r="40" spans="1:8" x14ac:dyDescent="0.2">
      <c r="H40" s="18" t="str">
        <f t="shared" ca="1" si="1"/>
        <v/>
      </c>
    </row>
    <row r="41" spans="1:8" x14ac:dyDescent="0.2">
      <c r="H41" s="18" t="str">
        <f t="shared" ca="1" si="1"/>
        <v/>
      </c>
    </row>
  </sheetData>
  <mergeCells count="8">
    <mergeCell ref="K1:K2"/>
    <mergeCell ref="J1:J2"/>
    <mergeCell ref="A1:A2"/>
    <mergeCell ref="G1:G2"/>
    <mergeCell ref="E1:F1"/>
    <mergeCell ref="H1:H2"/>
    <mergeCell ref="D1:D2"/>
    <mergeCell ref="I1:I2"/>
  </mergeCells>
  <conditionalFormatting sqref="G3:G15">
    <cfRule type="containsText" dxfId="9" priority="10" operator="containsText" text="на хранении">
      <formula>NOT(ISERROR(SEARCH("на хранении",G3)))</formula>
    </cfRule>
    <cfRule type="containsText" dxfId="8" priority="11" operator="containsText" text="выдано">
      <formula>NOT(ISERROR(SEARCH("выдано",G3)))</formula>
    </cfRule>
  </conditionalFormatting>
  <conditionalFormatting sqref="F3:F35">
    <cfRule type="aboveAverage" priority="28"/>
  </conditionalFormatting>
  <conditionalFormatting sqref="G21">
    <cfRule type="containsText" dxfId="7" priority="4" operator="containsText" text="на хранении">
      <formula>NOT(ISERROR(SEARCH("на хранении",G21)))</formula>
    </cfRule>
    <cfRule type="containsText" dxfId="6" priority="5" operator="containsText" text="выдано">
      <formula>NOT(ISERROR(SEARCH("выдано",G21)))</formula>
    </cfRule>
  </conditionalFormatting>
  <conditionalFormatting sqref="H1:H1048576">
    <cfRule type="containsText" dxfId="5" priority="26" operator="containsText" text="звонок клиенту!">
      <formula>NOT(ISERROR(SEARCH("звонок клиенту!",H1)))</formula>
    </cfRule>
  </conditionalFormatting>
  <dataValidations count="2">
    <dataValidation type="list" allowBlank="1" showInputMessage="1" showErrorMessage="1" sqref="G3:G15 G21">
      <formula1>$U$1:$U$2</formula1>
    </dataValidation>
    <dataValidation type="list" allowBlank="1" showInputMessage="1" showErrorMessage="1" sqref="H3:H41">
      <formula1>$S$1:$S$2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0A4D7B87-957B-4B7E-9EE9-10CB1A1EE83B}">
            <xm:f>NOT(ISERROR(SEARCH($S$1,H1)))</xm:f>
            <xm:f>$S$1</xm:f>
            <x14:dxf>
              <font>
                <color rgb="FFFFFF00"/>
              </font>
              <numFmt numFmtId="0" formatCode="General"/>
              <fill>
                <patternFill>
                  <bgColor rgb="FF00B050"/>
                </patternFill>
              </fill>
            </x14:dxf>
          </x14:cfRule>
          <x14:cfRule type="containsText" priority="6" operator="containsText" id="{A2D127FB-E40F-47B3-B538-EB180C8CFEBA}">
            <xm:f>NOT(ISERROR(SEARCH($S$2,H1)))</xm:f>
            <xm:f>$S$2</xm:f>
            <x14:dxf>
              <font>
                <color theme="1"/>
              </font>
              <fill>
                <patternFill>
                  <bgColor rgb="FFFFC000"/>
                </patternFill>
              </fill>
            </x14:dxf>
          </x14:cfRule>
          <xm:sqref>H1:H1048576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JV "Business Car"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максим</cp:lastModifiedBy>
  <cp:lastPrinted>2016-03-24T17:28:43Z</cp:lastPrinted>
  <dcterms:created xsi:type="dcterms:W3CDTF">2010-11-17T13:34:38Z</dcterms:created>
  <dcterms:modified xsi:type="dcterms:W3CDTF">2016-03-30T21:07:38Z</dcterms:modified>
</cp:coreProperties>
</file>