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120" yWindow="60" windowWidth="21075" windowHeight="82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6" i="1"/>
  <c r="J7" i="1"/>
  <c r="J8" i="1"/>
  <c r="J9" i="1"/>
  <c r="J10" i="1"/>
  <c r="J11" i="1"/>
  <c r="J12" i="1"/>
  <c r="J13" i="1"/>
  <c r="J14" i="1"/>
  <c r="J6" i="1"/>
</calcChain>
</file>

<file path=xl/sharedStrings.xml><?xml version="1.0" encoding="utf-8"?>
<sst xmlns="http://schemas.openxmlformats.org/spreadsheetml/2006/main" count="4" uniqueCount="4">
  <si>
    <t>станок</t>
  </si>
  <si>
    <t>Наработка</t>
  </si>
  <si>
    <t>Осталось доработать до назнач. Ресурса</t>
  </si>
  <si>
    <t>показатель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</si>
</sst>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dd/mm/yy;@"/>
    <numFmt numFmtId="167" formatCode="_-* #,##0_р_._-;\-* #,##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4" fillId="3" borderId="3" applyNumberFormat="0">
      <alignment horizontal="center" vertical="center" wrapText="1"/>
    </xf>
    <xf numFmtId="0" fontId="1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64" fontId="5" fillId="0" borderId="2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/>
    </xf>
    <xf numFmtId="0" fontId="2" fillId="0" borderId="2" xfId="1" applyBorder="1"/>
    <xf numFmtId="0" fontId="3" fillId="4" borderId="2" xfId="1" applyFont="1" applyFill="1" applyBorder="1" applyAlignment="1">
      <alignment horizontal="center" vertical="center" wrapText="1"/>
    </xf>
    <xf numFmtId="1" fontId="2" fillId="0" borderId="2" xfId="1" applyNumberFormat="1" applyBorder="1"/>
    <xf numFmtId="14" fontId="0" fillId="0" borderId="0" xfId="0" applyNumberFormat="1"/>
    <xf numFmtId="0" fontId="6" fillId="5" borderId="4" xfId="0" applyFont="1" applyFill="1" applyBorder="1" applyAlignment="1">
      <alignment wrapText="1"/>
    </xf>
    <xf numFmtId="14" fontId="6" fillId="5" borderId="5" xfId="0" applyNumberFormat="1" applyFont="1" applyFill="1" applyBorder="1" applyAlignment="1">
      <alignment wrapText="1"/>
    </xf>
    <xf numFmtId="0" fontId="0" fillId="0" borderId="6" xfId="0" applyBorder="1"/>
    <xf numFmtId="0" fontId="0" fillId="0" borderId="7" xfId="0" applyBorder="1"/>
    <xf numFmtId="14" fontId="6" fillId="5" borderId="8" xfId="0" applyNumberFormat="1" applyFont="1" applyFill="1" applyBorder="1" applyAlignment="1">
      <alignment wrapText="1"/>
    </xf>
    <xf numFmtId="167" fontId="0" fillId="0" borderId="9" xfId="11" applyNumberFormat="1" applyFont="1" applyBorder="1"/>
  </cellXfs>
  <cellStyles count="12">
    <cellStyle name="Обычный" xfId="0" builtinId="0"/>
    <cellStyle name="Обычный 2" xfId="2"/>
    <cellStyle name="Обычный 2 2" xfId="6"/>
    <cellStyle name="Обычный 3" xfId="3"/>
    <cellStyle name="Обычный 4" xfId="4"/>
    <cellStyle name="Обычный 5" xfId="5"/>
    <cellStyle name="Обычный 6" xfId="7"/>
    <cellStyle name="Обычный 7" xfId="10"/>
    <cellStyle name="Обычный 8" xfId="1"/>
    <cellStyle name="Примечание 2" xfId="8"/>
    <cellStyle name="Стиль 1" xfId="9"/>
    <cellStyle name="Финансовый" xfId="1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Лист1!$E$22</c:f>
              <c:strCache>
                <c:ptCount val="1"/>
                <c:pt idx="0">
                  <c:v>показатель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Лист1!$F$21:$H$21</c:f>
              <c:numCache>
                <c:formatCode>m/d/yyyy</c:formatCode>
                <c:ptCount val="3"/>
                <c:pt idx="0">
                  <c:v>42400</c:v>
                </c:pt>
                <c:pt idx="1">
                  <c:v>42429</c:v>
                </c:pt>
                <c:pt idx="2">
                  <c:v>42460</c:v>
                </c:pt>
              </c:numCache>
            </c:numRef>
          </c:cat>
          <c:val>
            <c:numRef>
              <c:f>Лист1!$F$22:$H$22</c:f>
              <c:numCache>
                <c:formatCode>General</c:formatCode>
                <c:ptCount val="3"/>
                <c:pt idx="0">
                  <c:v>576</c:v>
                </c:pt>
                <c:pt idx="1">
                  <c:v>216</c:v>
                </c:pt>
                <c:pt idx="2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CE-42AB-B6F4-D2BFA23A2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4844432"/>
        <c:axId val="632915040"/>
      </c:lineChart>
      <c:dateAx>
        <c:axId val="6348444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32915040"/>
        <c:crosses val="autoZero"/>
        <c:auto val="1"/>
        <c:lblOffset val="100"/>
        <c:baseTimeUnit val="months"/>
      </c:dateAx>
      <c:valAx>
        <c:axId val="63291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34844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Лист1!$E$22</c:f>
              <c:strCache>
                <c:ptCount val="1"/>
                <c:pt idx="0">
                  <c:v>показатель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Лист1!$F$21:$I$21</c:f>
              <c:numCache>
                <c:formatCode>m/d/yyyy</c:formatCode>
                <c:ptCount val="4"/>
                <c:pt idx="0">
                  <c:v>42400</c:v>
                </c:pt>
                <c:pt idx="1">
                  <c:v>42429</c:v>
                </c:pt>
                <c:pt idx="2">
                  <c:v>42460</c:v>
                </c:pt>
                <c:pt idx="3">
                  <c:v>42490</c:v>
                </c:pt>
              </c:numCache>
            </c:numRef>
          </c:cat>
          <c:val>
            <c:numRef>
              <c:f>Лист1!$F$22:$I$22</c:f>
              <c:numCache>
                <c:formatCode>General</c:formatCode>
                <c:ptCount val="4"/>
                <c:pt idx="0">
                  <c:v>576</c:v>
                </c:pt>
                <c:pt idx="1">
                  <c:v>216</c:v>
                </c:pt>
                <c:pt idx="2">
                  <c:v>168</c:v>
                </c:pt>
                <c:pt idx="3" formatCode="_-* #\ ##0_р_._-;\-* #\ ##0_р_._-;_-* &quot;-&quot;??_р_._-;_-@_-">
                  <c:v>-86.630136986321304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2C-434D-81B6-02A0C0247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4844432"/>
        <c:axId val="632915040"/>
      </c:lineChart>
      <c:dateAx>
        <c:axId val="6348444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32915040"/>
        <c:crosses val="autoZero"/>
        <c:auto val="1"/>
        <c:lblOffset val="100"/>
        <c:baseTimeUnit val="months"/>
      </c:dateAx>
      <c:valAx>
        <c:axId val="63291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34844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385762</xdr:colOff>
      <xdr:row>4</xdr:row>
      <xdr:rowOff>119062</xdr:rowOff>
    </xdr:from>
    <xdr:to>
      <xdr:col>7</xdr:col>
      <xdr:colOff>395287</xdr:colOff>
      <xdr:row>18</xdr:row>
      <xdr:rowOff>185737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542925</xdr:colOff>
      <xdr:row>4</xdr:row>
      <xdr:rowOff>76200</xdr:rowOff>
    </xdr:from>
    <xdr:to>
      <xdr:col>15</xdr:col>
      <xdr:colOff>95250</xdr:colOff>
      <xdr:row>18</xdr:row>
      <xdr:rowOff>142875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R25"/>
  <sheetViews>
    <sheetView tabSelected="1" workbookViewId="0">
      <selection activeCell="H25" sqref="H25"/>
    </sheetView>
  </sheetViews>
  <sheetFormatPr defaultRowHeight="15" x14ac:dyDescent="0.25"/>
  <cols>
    <col min="6" max="6" width="12.5703125" customWidth="1"/>
    <col min="7" max="9" width="11.28515625" bestFit="1" customWidth="1"/>
    <col min="10" max="10" width="9.28515625" customWidth="1"/>
  </cols>
  <sheetData>
    <row r="4" spans="4:18" ht="51" x14ac:dyDescent="0.25">
      <c r="D4" s="2" t="s">
        <v>0</v>
      </c>
      <c r="E4" s="2" t="s">
        <v>1</v>
      </c>
      <c r="F4" s="1" t="s">
        <v>2</v>
      </c>
      <c r="G4" s="2">
        <v>42400</v>
      </c>
      <c r="H4" s="2">
        <v>42429</v>
      </c>
      <c r="I4" s="2">
        <v>42460</v>
      </c>
      <c r="J4" s="2">
        <v>42490</v>
      </c>
      <c r="K4" s="2">
        <v>42521</v>
      </c>
      <c r="L4" s="2">
        <v>42551</v>
      </c>
      <c r="M4" s="2">
        <v>42582</v>
      </c>
      <c r="N4" s="2">
        <v>42613</v>
      </c>
      <c r="O4" s="2">
        <v>42643</v>
      </c>
      <c r="P4" s="2">
        <v>42674</v>
      </c>
      <c r="Q4" s="2">
        <v>42704</v>
      </c>
      <c r="R4" s="2">
        <v>42735</v>
      </c>
    </row>
    <row r="5" spans="4:18" ht="15.75" x14ac:dyDescent="0.25"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4:18" x14ac:dyDescent="0.25">
      <c r="D6" s="3">
        <v>1</v>
      </c>
      <c r="E6" s="3">
        <f>24000-F6</f>
        <v>15248</v>
      </c>
      <c r="F6" s="3">
        <v>8752</v>
      </c>
      <c r="G6" s="3">
        <v>168</v>
      </c>
      <c r="H6" s="3">
        <v>264</v>
      </c>
      <c r="I6" s="3">
        <v>576</v>
      </c>
      <c r="J6" s="5">
        <f>FORECAST($J$4,G6:I6,$G$4:$I$4)</f>
        <v>748.52721214370104</v>
      </c>
      <c r="K6" s="5"/>
      <c r="L6" s="5"/>
      <c r="M6" s="5"/>
      <c r="N6" s="5"/>
      <c r="O6" s="5"/>
      <c r="P6" s="5"/>
      <c r="Q6" s="5"/>
      <c r="R6" s="5"/>
    </row>
    <row r="7" spans="4:18" x14ac:dyDescent="0.25">
      <c r="D7" s="3">
        <v>2</v>
      </c>
      <c r="E7" s="3">
        <f t="shared" ref="E7:E14" si="0">24000-F7</f>
        <v>8979</v>
      </c>
      <c r="F7" s="3">
        <v>15021</v>
      </c>
      <c r="G7" s="3">
        <v>576</v>
      </c>
      <c r="H7" s="3">
        <v>216</v>
      </c>
      <c r="I7" s="3">
        <v>168</v>
      </c>
      <c r="J7" s="5">
        <f t="shared" ref="J7:J14" si="1">FORECAST($J$4,G7:I7,$G$4:$I$4)</f>
        <v>-86.630136986321304</v>
      </c>
      <c r="K7" s="5"/>
      <c r="L7" s="5"/>
      <c r="M7" s="5"/>
      <c r="N7" s="5"/>
      <c r="O7" s="5"/>
      <c r="P7" s="5"/>
      <c r="Q7" s="5"/>
      <c r="R7" s="5"/>
    </row>
    <row r="8" spans="4:18" x14ac:dyDescent="0.25">
      <c r="D8" s="3">
        <v>3</v>
      </c>
      <c r="E8" s="3">
        <f t="shared" si="0"/>
        <v>13764</v>
      </c>
      <c r="F8" s="3">
        <v>10236</v>
      </c>
      <c r="G8" s="3">
        <v>0</v>
      </c>
      <c r="H8" s="3">
        <v>48</v>
      </c>
      <c r="I8" s="3">
        <v>240</v>
      </c>
      <c r="J8" s="5">
        <f t="shared" si="1"/>
        <v>338.85227693448542</v>
      </c>
      <c r="K8" s="5"/>
      <c r="L8" s="5"/>
      <c r="M8" s="5"/>
      <c r="N8" s="5"/>
      <c r="O8" s="5"/>
      <c r="P8" s="5"/>
      <c r="Q8" s="5"/>
      <c r="R8" s="5"/>
    </row>
    <row r="9" spans="4:18" x14ac:dyDescent="0.25">
      <c r="D9" s="3">
        <v>4</v>
      </c>
      <c r="E9" s="3">
        <f t="shared" si="0"/>
        <v>0</v>
      </c>
      <c r="F9" s="3">
        <v>24000</v>
      </c>
      <c r="G9" s="3">
        <v>744</v>
      </c>
      <c r="H9" s="3">
        <v>696</v>
      </c>
      <c r="I9" s="3">
        <v>432</v>
      </c>
      <c r="J9" s="5">
        <f t="shared" si="1"/>
        <v>307.97038134024478</v>
      </c>
      <c r="K9" s="5"/>
      <c r="L9" s="5"/>
      <c r="M9" s="5"/>
      <c r="N9" s="5"/>
      <c r="O9" s="5"/>
      <c r="P9" s="5"/>
      <c r="Q9" s="5"/>
      <c r="R9" s="5"/>
    </row>
    <row r="10" spans="4:18" x14ac:dyDescent="0.25">
      <c r="D10" s="3">
        <v>5</v>
      </c>
      <c r="E10" s="3">
        <f t="shared" si="0"/>
        <v>14799</v>
      </c>
      <c r="F10" s="3">
        <v>9201</v>
      </c>
      <c r="G10" s="3">
        <v>0</v>
      </c>
      <c r="H10" s="3">
        <v>0</v>
      </c>
      <c r="I10" s="3">
        <v>0</v>
      </c>
      <c r="J10" s="5">
        <f t="shared" si="1"/>
        <v>0</v>
      </c>
      <c r="K10" s="5"/>
      <c r="L10" s="5"/>
      <c r="M10" s="5"/>
      <c r="N10" s="5"/>
      <c r="O10" s="5"/>
      <c r="P10" s="5"/>
      <c r="Q10" s="5"/>
      <c r="R10" s="5"/>
    </row>
    <row r="11" spans="4:18" x14ac:dyDescent="0.25">
      <c r="D11" s="3">
        <v>6</v>
      </c>
      <c r="E11" s="3">
        <f t="shared" si="0"/>
        <v>22453</v>
      </c>
      <c r="F11" s="3">
        <v>1547</v>
      </c>
      <c r="G11" s="3">
        <v>0</v>
      </c>
      <c r="H11" s="3">
        <v>312</v>
      </c>
      <c r="I11" s="3">
        <v>672</v>
      </c>
      <c r="J11" s="5">
        <f t="shared" si="1"/>
        <v>1004.0192521288409</v>
      </c>
      <c r="K11" s="5"/>
      <c r="L11" s="5"/>
      <c r="M11" s="5"/>
      <c r="N11" s="5"/>
      <c r="O11" s="5"/>
      <c r="P11" s="5"/>
      <c r="Q11" s="5"/>
      <c r="R11" s="5"/>
    </row>
    <row r="12" spans="4:18" x14ac:dyDescent="0.25">
      <c r="D12" s="3">
        <v>7</v>
      </c>
      <c r="E12" s="3">
        <f t="shared" si="0"/>
        <v>23342</v>
      </c>
      <c r="F12" s="3">
        <v>658</v>
      </c>
      <c r="G12" s="3">
        <v>192</v>
      </c>
      <c r="H12" s="3">
        <v>0</v>
      </c>
      <c r="I12" s="3">
        <v>384</v>
      </c>
      <c r="J12" s="5">
        <f t="shared" si="1"/>
        <v>391.42835986672435</v>
      </c>
      <c r="K12" s="5"/>
      <c r="L12" s="5"/>
      <c r="M12" s="5"/>
      <c r="N12" s="5"/>
      <c r="O12" s="5"/>
      <c r="P12" s="5"/>
      <c r="Q12" s="5"/>
      <c r="R12" s="5"/>
    </row>
    <row r="13" spans="4:18" x14ac:dyDescent="0.25">
      <c r="D13" s="3">
        <v>8</v>
      </c>
      <c r="E13" s="3">
        <f t="shared" si="0"/>
        <v>14513</v>
      </c>
      <c r="F13" s="3">
        <v>9487</v>
      </c>
      <c r="G13" s="3">
        <v>744</v>
      </c>
      <c r="H13" s="3">
        <v>216</v>
      </c>
      <c r="I13" s="3">
        <v>0</v>
      </c>
      <c r="J13" s="5">
        <f t="shared" si="1"/>
        <v>-424.37171417998616</v>
      </c>
      <c r="K13" s="5"/>
      <c r="L13" s="5"/>
      <c r="M13" s="5"/>
      <c r="N13" s="5"/>
      <c r="O13" s="5"/>
      <c r="P13" s="5"/>
      <c r="Q13" s="5"/>
      <c r="R13" s="5"/>
    </row>
    <row r="14" spans="4:18" x14ac:dyDescent="0.25">
      <c r="D14" s="3">
        <v>9</v>
      </c>
      <c r="E14" s="3">
        <f t="shared" si="0"/>
        <v>21800</v>
      </c>
      <c r="F14" s="3">
        <v>2200</v>
      </c>
      <c r="G14" s="3">
        <v>0</v>
      </c>
      <c r="H14" s="3">
        <v>0</v>
      </c>
      <c r="I14" s="3">
        <v>0</v>
      </c>
      <c r="J14" s="5">
        <f t="shared" si="1"/>
        <v>0</v>
      </c>
      <c r="K14" s="5"/>
      <c r="L14" s="5"/>
      <c r="M14" s="5"/>
      <c r="N14" s="5"/>
      <c r="O14" s="5"/>
      <c r="P14" s="5"/>
      <c r="Q14" s="5"/>
      <c r="R14" s="5"/>
    </row>
    <row r="20" spans="5:9" ht="15.75" thickBot="1" x14ac:dyDescent="0.3"/>
    <row r="21" spans="5:9" ht="16.5" thickBot="1" x14ac:dyDescent="0.3">
      <c r="E21" s="7"/>
      <c r="F21" s="8">
        <v>42400</v>
      </c>
      <c r="G21" s="8">
        <v>42429</v>
      </c>
      <c r="H21" s="8">
        <v>42460</v>
      </c>
      <c r="I21" s="11">
        <v>42490</v>
      </c>
    </row>
    <row r="22" spans="5:9" ht="15.75" thickBot="1" x14ac:dyDescent="0.3">
      <c r="E22" s="9" t="s">
        <v>3</v>
      </c>
      <c r="F22" s="10">
        <v>576</v>
      </c>
      <c r="G22" s="10">
        <v>216</v>
      </c>
      <c r="H22" s="10">
        <v>168</v>
      </c>
      <c r="I22" s="12">
        <v>-86.630136986321304</v>
      </c>
    </row>
    <row r="25" spans="5:9" x14ac:dyDescent="0.25">
      <c r="F25" s="6"/>
      <c r="G25" s="6"/>
      <c r="H25" s="6"/>
      <c r="I25" s="6"/>
    </row>
  </sheetData>
  <pageMargins left="0.7" right="0.7" top="0.75" bottom="0.75" header="0.3" footer="0.3"/>
  <pageSetup paperSize="9" orientation="portrait" horizontalDpi="0" verticalDpi="0" r:id="rId1"/>
  <ignoredErrors>
    <ignoredError sqref="J6:J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Семья Черемисины</dc:creator>
  <cp:lastModifiedBy>Ярослав</cp:lastModifiedBy>
  <dcterms:created xsi:type="dcterms:W3CDTF">2016-03-31T19:48:06Z</dcterms:created>
  <dcterms:modified xsi:type="dcterms:W3CDTF">2016-04-01T09:52:16Z</dcterms:modified>
</cp:coreProperties>
</file>