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/>
  <bookViews>
    <workbookView xWindow="0" yWindow="465" windowWidth="19320" windowHeight="13275" tabRatio="886" activeTab="3"/>
  </bookViews>
  <sheets>
    <sheet name="4_05 и мол_Юн" sheetId="1" r:id="rId1"/>
    <sheet name="4_05 и мол_Дев" sheetId="2" r:id="rId2"/>
    <sheet name="3_03-04_Юн" sheetId="4" r:id="rId3"/>
    <sheet name="3_03-04_Дев" sheetId="5" r:id="rId4"/>
    <sheet name="2_01-02_Юн" sheetId="6" r:id="rId5"/>
    <sheet name="2_01-02_Дев" sheetId="7" r:id="rId6"/>
    <sheet name="1_00 и старше_Юн" sheetId="8" r:id="rId7"/>
    <sheet name="1_00 и старше_Дев" sheetId="9" r:id="rId8"/>
    <sheet name="Школа" sheetId="11" r:id="rId9"/>
    <sheet name="Лист1" sheetId="12" r:id="rId10"/>
  </sheets>
  <definedNames>
    <definedName name="_xlnm._FilterDatabase" localSheetId="7" hidden="1">'1_00 и старше_Дев'!$B$5:$H$31</definedName>
    <definedName name="_xlnm._FilterDatabase" localSheetId="6" hidden="1">'1_00 и старше_Юн'!$B$5:$H$31</definedName>
    <definedName name="_xlnm._FilterDatabase" localSheetId="5" hidden="1">'2_01-02_Дев'!$B$5:$H$31</definedName>
    <definedName name="_xlnm._FilterDatabase" localSheetId="4" hidden="1">'2_01-02_Юн'!$B$5:$H$31</definedName>
    <definedName name="_xlnm._FilterDatabase" localSheetId="3" hidden="1">'3_03-04_Дев'!$B$5:$H$31</definedName>
    <definedName name="_xlnm._FilterDatabase" localSheetId="2" hidden="1">'3_03-04_Юн'!$B$5:$H$31</definedName>
    <definedName name="_xlnm._FilterDatabase" localSheetId="1" hidden="1">'4_05 и мол_Дев'!$A$1:$A$38</definedName>
    <definedName name="_xlnm._FilterDatabase" localSheetId="0" hidden="1">'4_05 и мол_Юн'!$B$5:$H$31</definedName>
    <definedName name="_xlnm._FilterDatabase" localSheetId="8" hidden="1">Школа!$B$5:$D$16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9" a="1"/>
  <c r="L6"/>
  <c r="K6" a="1"/>
  <c r="K6"/>
  <c r="J6" a="1"/>
  <c r="J6"/>
  <c r="I6" a="1"/>
  <c r="I6"/>
  <c r="L6" i="8" a="1"/>
  <c r="L6"/>
  <c r="K6" a="1"/>
  <c r="K6"/>
  <c r="J6" a="1"/>
  <c r="J6"/>
  <c r="I6" a="1"/>
  <c r="I6"/>
  <c r="L6" i="7" a="1"/>
  <c r="L6"/>
  <c r="K6" a="1"/>
  <c r="K6"/>
  <c r="J6" a="1"/>
  <c r="J6"/>
  <c r="I6" a="1"/>
  <c r="I6"/>
  <c r="L6" i="6" a="1"/>
  <c r="L6"/>
  <c r="K6" a="1"/>
  <c r="K6"/>
  <c r="J6" a="1"/>
  <c r="J6"/>
  <c r="I6" a="1"/>
  <c r="I6"/>
  <c r="I6" i="4" a="1"/>
  <c r="I6"/>
  <c r="J6" a="1"/>
  <c r="J6"/>
  <c r="K6" a="1"/>
  <c r="K6"/>
  <c r="L6" a="1"/>
  <c r="L6"/>
  <c r="G36" i="12" a="1"/>
  <c r="G36"/>
  <c r="G35" a="1"/>
  <c r="G35"/>
  <c r="G34" a="1"/>
  <c r="G34"/>
  <c r="G32" a="1"/>
  <c r="G32"/>
  <c r="G31" a="1"/>
  <c r="G31"/>
  <c r="G30" a="1"/>
  <c r="G30"/>
  <c r="G28" a="1"/>
  <c r="G28"/>
  <c r="G27" a="1"/>
  <c r="G27"/>
  <c r="G26" a="1"/>
  <c r="G26"/>
  <c r="G24" a="1"/>
  <c r="G24"/>
  <c r="G23" a="1"/>
  <c r="G23"/>
  <c r="G22" a="1"/>
  <c r="G22"/>
  <c r="G20" a="1"/>
  <c r="G20"/>
  <c r="G19" a="1"/>
  <c r="G19"/>
  <c r="G18" a="1"/>
  <c r="G18"/>
  <c r="G16" a="1"/>
  <c r="G16"/>
  <c r="G15" a="1"/>
  <c r="G15"/>
  <c r="G14" a="1"/>
  <c r="G14"/>
  <c r="G12" a="1"/>
  <c r="G12"/>
  <c r="G11" a="1"/>
  <c r="G11"/>
  <c r="G10" a="1"/>
  <c r="G10"/>
  <c r="G8" a="1"/>
  <c r="G8"/>
  <c r="G7" a="1"/>
  <c r="G7"/>
  <c r="G6" a="1"/>
  <c r="G6"/>
  <c r="K6" i="2" a="1"/>
  <c r="K6"/>
  <c r="I7" i="1" a="1"/>
  <c r="I7"/>
  <c r="J7" a="1"/>
  <c r="J7"/>
  <c r="I6" i="2" a="1"/>
  <c r="I6"/>
  <c r="J6" a="1"/>
  <c r="J6"/>
  <c r="H6" a="1"/>
  <c r="H6"/>
  <c r="L7" i="1" a="1"/>
  <c r="L7"/>
  <c r="K7" l="1" a="1"/>
  <c r="K7"/>
  <c r="H6" a="1"/>
  <c r="H6"/>
  <c r="H36" i="9" a="1"/>
  <c r="H36"/>
  <c r="H35" a="1"/>
  <c r="H35"/>
  <c r="H34" a="1"/>
  <c r="H34"/>
  <c r="H32" a="1"/>
  <c r="H32"/>
  <c r="H31" a="1"/>
  <c r="H31"/>
  <c r="H30" a="1"/>
  <c r="H30"/>
  <c r="H28" a="1"/>
  <c r="H28"/>
  <c r="H27" a="1"/>
  <c r="H27"/>
  <c r="H26" a="1"/>
  <c r="H26"/>
  <c r="H24" a="1"/>
  <c r="H24"/>
  <c r="H23" a="1"/>
  <c r="H23"/>
  <c r="H22" a="1"/>
  <c r="H22"/>
  <c r="H20" a="1"/>
  <c r="H20"/>
  <c r="H19" a="1"/>
  <c r="H19"/>
  <c r="H18" a="1"/>
  <c r="H18"/>
  <c r="H16" a="1"/>
  <c r="H16"/>
  <c r="H15" a="1"/>
  <c r="H15"/>
  <c r="H14" a="1"/>
  <c r="H14"/>
  <c r="H12" a="1"/>
  <c r="H12"/>
  <c r="H11" a="1"/>
  <c r="H11"/>
  <c r="H10" a="1"/>
  <c r="H10"/>
  <c r="H8" a="1"/>
  <c r="H8"/>
  <c r="H7" a="1"/>
  <c r="H7"/>
  <c r="H6" a="1"/>
  <c r="H6"/>
  <c r="H36" i="8" a="1"/>
  <c r="H36"/>
  <c r="H35" a="1"/>
  <c r="H35"/>
  <c r="H34" a="1"/>
  <c r="H34"/>
  <c r="H32" a="1"/>
  <c r="H32"/>
  <c r="H31" a="1"/>
  <c r="H31"/>
  <c r="H30" a="1"/>
  <c r="H30"/>
  <c r="H28" a="1"/>
  <c r="H28"/>
  <c r="H27" a="1"/>
  <c r="H27"/>
  <c r="H26" a="1"/>
  <c r="H26"/>
  <c r="H24" a="1"/>
  <c r="H24"/>
  <c r="H23" a="1"/>
  <c r="H23"/>
  <c r="H22" a="1"/>
  <c r="H22"/>
  <c r="H20" a="1"/>
  <c r="H20"/>
  <c r="H19" a="1"/>
  <c r="H19"/>
  <c r="H18" a="1"/>
  <c r="H18"/>
  <c r="H16" a="1"/>
  <c r="H16"/>
  <c r="H15" a="1"/>
  <c r="H15"/>
  <c r="H14" a="1"/>
  <c r="H14"/>
  <c r="H12" a="1"/>
  <c r="H12"/>
  <c r="H11" a="1"/>
  <c r="H11"/>
  <c r="H10" a="1"/>
  <c r="H10"/>
  <c r="H8" a="1"/>
  <c r="H8"/>
  <c r="H7" a="1"/>
  <c r="H7"/>
  <c r="H6" a="1"/>
  <c r="H6"/>
  <c r="H36" i="7" a="1"/>
  <c r="H36"/>
  <c r="H35" a="1"/>
  <c r="H35"/>
  <c r="H34" a="1"/>
  <c r="H34"/>
  <c r="H32" a="1"/>
  <c r="H32"/>
  <c r="H31" a="1"/>
  <c r="H31"/>
  <c r="H30" a="1"/>
  <c r="H30"/>
  <c r="H28" a="1"/>
  <c r="H28"/>
  <c r="H27" a="1"/>
  <c r="H27"/>
  <c r="H26" a="1"/>
  <c r="H26"/>
  <c r="H24" a="1"/>
  <c r="H24"/>
  <c r="H23" a="1"/>
  <c r="H23"/>
  <c r="H22" a="1"/>
  <c r="H22"/>
  <c r="H20" a="1"/>
  <c r="H20"/>
  <c r="H19" a="1"/>
  <c r="H19"/>
  <c r="H18" a="1"/>
  <c r="H18"/>
  <c r="H16" a="1"/>
  <c r="H16"/>
  <c r="H15" a="1"/>
  <c r="H15"/>
  <c r="H14" a="1"/>
  <c r="H14"/>
  <c r="H12" a="1"/>
  <c r="H12"/>
  <c r="H11" a="1"/>
  <c r="H11"/>
  <c r="H10" a="1"/>
  <c r="H10"/>
  <c r="H8" a="1"/>
  <c r="H8"/>
  <c r="H7" a="1"/>
  <c r="H7"/>
  <c r="H6" a="1"/>
  <c r="H6"/>
  <c r="H36" i="6" a="1"/>
  <c r="H36"/>
  <c r="H35" a="1"/>
  <c r="H35"/>
  <c r="H34" a="1"/>
  <c r="H34"/>
  <c r="H32" a="1"/>
  <c r="H32"/>
  <c r="H31" a="1"/>
  <c r="H31"/>
  <c r="H30" a="1"/>
  <c r="H30"/>
  <c r="H28" a="1"/>
  <c r="H28"/>
  <c r="H27" a="1"/>
  <c r="H27"/>
  <c r="H26" a="1"/>
  <c r="H26"/>
  <c r="H24" a="1"/>
  <c r="H24"/>
  <c r="H23" a="1"/>
  <c r="H23"/>
  <c r="H22" a="1"/>
  <c r="H22"/>
  <c r="H20" a="1"/>
  <c r="H20"/>
  <c r="H19" a="1"/>
  <c r="H19"/>
  <c r="H18" a="1"/>
  <c r="H18"/>
  <c r="H16" a="1"/>
  <c r="H16"/>
  <c r="H15" a="1"/>
  <c r="H15"/>
  <c r="H14" a="1"/>
  <c r="H14"/>
  <c r="H12" a="1"/>
  <c r="H12"/>
  <c r="H11" a="1"/>
  <c r="H11"/>
  <c r="H10" a="1"/>
  <c r="H10"/>
  <c r="H8" a="1"/>
  <c r="H8"/>
  <c r="H7" a="1"/>
  <c r="H7"/>
  <c r="H6" a="1"/>
  <c r="H6"/>
  <c r="H36" i="5" a="1"/>
  <c r="H36"/>
  <c r="H35" a="1"/>
  <c r="H35"/>
  <c r="H34" a="1"/>
  <c r="H34"/>
  <c r="H32" a="1"/>
  <c r="H32"/>
  <c r="H31" a="1"/>
  <c r="H31"/>
  <c r="H30" a="1"/>
  <c r="H30"/>
  <c r="H28" a="1"/>
  <c r="H28"/>
  <c r="H27" a="1"/>
  <c r="H27"/>
  <c r="H26" a="1"/>
  <c r="H26"/>
  <c r="H24" a="1"/>
  <c r="H24"/>
  <c r="H23" a="1"/>
  <c r="H23"/>
  <c r="H22" a="1"/>
  <c r="H22"/>
  <c r="H20" a="1"/>
  <c r="H20"/>
  <c r="H19" a="1"/>
  <c r="H19"/>
  <c r="H18" a="1"/>
  <c r="H18"/>
  <c r="H16" a="1"/>
  <c r="H16"/>
  <c r="H15" a="1"/>
  <c r="H15"/>
  <c r="H14" a="1"/>
  <c r="H14"/>
  <c r="H12" a="1"/>
  <c r="H12"/>
  <c r="H11" a="1"/>
  <c r="H11"/>
  <c r="H10" a="1"/>
  <c r="H10"/>
  <c r="H8" a="1"/>
  <c r="H8"/>
  <c r="H7" a="1"/>
  <c r="H7"/>
  <c r="H6" a="1"/>
  <c r="H6"/>
  <c r="H36" i="4" a="1"/>
  <c r="H36"/>
  <c r="H35" a="1"/>
  <c r="H35"/>
  <c r="H34" a="1"/>
  <c r="H34"/>
  <c r="H32" a="1"/>
  <c r="H32"/>
  <c r="H31" a="1"/>
  <c r="H31"/>
  <c r="H30" a="1"/>
  <c r="H30"/>
  <c r="H28" a="1"/>
  <c r="H28"/>
  <c r="H27" a="1"/>
  <c r="H27"/>
  <c r="H26" a="1"/>
  <c r="H26"/>
  <c r="H24" a="1"/>
  <c r="H24"/>
  <c r="H23" a="1"/>
  <c r="H23"/>
  <c r="H22" a="1"/>
  <c r="H22"/>
  <c r="H20" a="1"/>
  <c r="H20"/>
  <c r="H19" a="1"/>
  <c r="H19"/>
  <c r="H18" a="1"/>
  <c r="H18"/>
  <c r="H16" a="1"/>
  <c r="H16"/>
  <c r="H15" a="1"/>
  <c r="H15"/>
  <c r="H14" a="1"/>
  <c r="H14"/>
  <c r="H12" a="1"/>
  <c r="H12"/>
  <c r="H11" a="1"/>
  <c r="H11"/>
  <c r="H10" a="1"/>
  <c r="H10"/>
  <c r="H8" a="1"/>
  <c r="H8"/>
  <c r="H7" a="1"/>
  <c r="H7"/>
  <c r="H6" a="1"/>
  <c r="H6"/>
  <c r="H32" i="1" a="1"/>
  <c r="H32"/>
  <c r="H34" a="1"/>
  <c r="H34"/>
  <c r="H35" a="1"/>
  <c r="H35"/>
  <c r="H36" a="1"/>
  <c r="H36"/>
  <c r="H37" a="1"/>
  <c r="H37"/>
  <c r="H7" a="1"/>
  <c r="H7"/>
  <c r="H8" a="1"/>
  <c r="H8"/>
  <c r="H10" a="1"/>
  <c r="H10"/>
  <c r="H11" a="1"/>
  <c r="H11"/>
  <c r="H12" a="1"/>
  <c r="H12"/>
  <c r="H14" a="1"/>
  <c r="H14"/>
  <c r="H15" a="1"/>
  <c r="H15"/>
  <c r="H16" a="1"/>
  <c r="H16"/>
  <c r="H18" a="1"/>
  <c r="H18"/>
  <c r="H19" a="1"/>
  <c r="H19"/>
  <c r="H20" a="1"/>
  <c r="H20"/>
  <c r="H22" a="1"/>
  <c r="H22"/>
  <c r="H23" a="1"/>
  <c r="H23"/>
  <c r="H24" a="1"/>
  <c r="H24"/>
  <c r="H26" a="1"/>
  <c r="H26"/>
  <c r="H27" a="1"/>
  <c r="H27"/>
  <c r="H28" a="1"/>
  <c r="H28"/>
  <c r="H30" a="1"/>
  <c r="H30"/>
  <c r="H31" a="1"/>
  <c r="H31"/>
  <c r="G22" i="2" a="1"/>
  <c r="G22"/>
  <c r="G24" a="1"/>
  <c r="G24"/>
  <c r="G35" a="1"/>
  <c r="G35"/>
  <c r="G32" a="1"/>
  <c r="G32"/>
  <c r="G27" a="1"/>
  <c r="G27"/>
  <c r="G18" a="1"/>
  <c r="G18"/>
  <c r="G10" a="1"/>
  <c r="G10"/>
  <c r="G36" a="1"/>
  <c r="G36"/>
  <c r="G31" a="1"/>
  <c r="G31"/>
  <c r="G26" a="1"/>
  <c r="G26"/>
  <c r="G16" a="1"/>
  <c r="G16"/>
  <c r="G11" a="1"/>
  <c r="G11"/>
  <c r="G7" a="1"/>
  <c r="G7"/>
  <c r="G8" a="1"/>
  <c r="G8"/>
  <c r="G30" a="1"/>
  <c r="G30"/>
  <c r="G20" a="1"/>
  <c r="G20"/>
  <c r="G15" a="1"/>
  <c r="G15"/>
  <c r="G12" a="1"/>
  <c r="G12"/>
  <c r="G23" a="1"/>
  <c r="G23"/>
  <c r="G34" a="1"/>
  <c r="G34"/>
  <c r="G28" a="1"/>
  <c r="G28"/>
  <c r="G19" a="1"/>
  <c r="G19"/>
  <c r="G14" a="1"/>
  <c r="G14"/>
  <c r="G6" a="1"/>
  <c r="G6"/>
  <c r="H6" i="12" a="1"/>
  <c r="H6"/>
  <c r="I6" a="1"/>
  <c r="I6"/>
  <c r="J6" a="1"/>
  <c r="J6"/>
  <c r="K6" a="1"/>
  <c r="K6"/>
  <c r="I6" i="5" a="1"/>
  <c r="I6"/>
  <c r="L6" a="1"/>
  <c r="L6"/>
  <c r="K6" a="1"/>
  <c r="K6"/>
  <c r="J6" a="1"/>
  <c r="J6"/>
</calcChain>
</file>

<file path=xl/sharedStrings.xml><?xml version="1.0" encoding="utf-8"?>
<sst xmlns="http://schemas.openxmlformats.org/spreadsheetml/2006/main" count="215" uniqueCount="92">
  <si>
    <t>ПРОТОКОЛ по плаванию</t>
  </si>
  <si>
    <t>№ п/п</t>
  </si>
  <si>
    <t>Фамилия</t>
  </si>
  <si>
    <t>Имя</t>
  </si>
  <si>
    <t>№ школы</t>
  </si>
  <si>
    <t>Год рождения</t>
  </si>
  <si>
    <t>Место</t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</si>
  <si>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</si>
  <si>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</si>
  <si>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r>
      <t>Возрастная группа: № 3 (2003-2004 г. р)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50м</t>
    </r>
  </si>
  <si>
    <r>
      <t>Возрастная группа: № 3 (2003-2004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</si>
  <si>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1 (2000 г. и старше 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</si>
  <si>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1 (2000 г. и старше 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</si>
  <si>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2 (2001-2002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</si>
  <si>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2 (2001-2002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</si>
  <si>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t>Сводный протокол по школам</t>
  </si>
  <si>
    <t>Общий балл по местам</t>
  </si>
  <si>
    <t xml:space="preserve">Зеленцова </t>
  </si>
  <si>
    <t>Дарья</t>
  </si>
  <si>
    <t>Ксения</t>
  </si>
  <si>
    <t>Марина</t>
  </si>
  <si>
    <t>Жанна</t>
  </si>
  <si>
    <t>Родионова</t>
  </si>
  <si>
    <t>Обелева</t>
  </si>
  <si>
    <t>Сапрыкина</t>
  </si>
  <si>
    <t>Карпин</t>
  </si>
  <si>
    <t>Василий</t>
  </si>
  <si>
    <t>Фарипов</t>
  </si>
  <si>
    <t>Тимур</t>
  </si>
  <si>
    <t>Царицин</t>
  </si>
  <si>
    <t>Егор</t>
  </si>
  <si>
    <t>Бурамбаев</t>
  </si>
  <si>
    <t>Эльдар</t>
  </si>
  <si>
    <t>Результат (мин: сек, мс)</t>
  </si>
  <si>
    <t>Анфилова</t>
  </si>
  <si>
    <t>Ирина</t>
  </si>
  <si>
    <t>Кретова</t>
  </si>
  <si>
    <t>Любовь</t>
  </si>
  <si>
    <t>Сомова</t>
  </si>
  <si>
    <t>Тамара</t>
  </si>
  <si>
    <t>тариц</t>
  </si>
  <si>
    <t>Лида</t>
  </si>
  <si>
    <t>кепова</t>
  </si>
  <si>
    <t>Раиса</t>
  </si>
  <si>
    <t>Залесных</t>
  </si>
  <si>
    <t>Эдуард</t>
  </si>
  <si>
    <t>Волков</t>
  </si>
  <si>
    <t>Андрей</t>
  </si>
  <si>
    <t>Куркин</t>
  </si>
  <si>
    <t>Максим</t>
  </si>
  <si>
    <t>Уваров</t>
  </si>
  <si>
    <t>Борис</t>
  </si>
  <si>
    <t>Карнакаев</t>
  </si>
  <si>
    <t>Пётр</t>
  </si>
  <si>
    <t>Курилин</t>
  </si>
  <si>
    <t>Никита</t>
  </si>
  <si>
    <t xml:space="preserve">Сапронов </t>
  </si>
  <si>
    <t>Валерий</t>
  </si>
  <si>
    <t>Лихачёв</t>
  </si>
  <si>
    <t>Данил</t>
  </si>
  <si>
    <t>Количество баллов по лучшим 2 результатам</t>
  </si>
  <si>
    <t>Школа №</t>
  </si>
  <si>
    <t>вауцк</t>
  </si>
  <si>
    <t>вамуцка</t>
  </si>
  <si>
    <t>ваму</t>
  </si>
  <si>
    <t>амуквам</t>
  </si>
  <si>
    <t>амувкапу</t>
  </si>
  <si>
    <t>акмпу</t>
  </si>
  <si>
    <t>авмпукп</t>
  </si>
  <si>
    <t>увкп</t>
  </si>
  <si>
    <t>кпаму</t>
  </si>
  <si>
    <t>капу</t>
  </si>
  <si>
    <t>вав</t>
  </si>
  <si>
    <t>вапркы</t>
  </si>
  <si>
    <t>пеике</t>
  </si>
  <si>
    <t>кепирк</t>
  </si>
  <si>
    <t>епике</t>
  </si>
  <si>
    <t>амуаку</t>
  </si>
  <si>
    <t>увкамиу</t>
  </si>
  <si>
    <t>увкапу</t>
  </si>
  <si>
    <t>укеапму</t>
  </si>
  <si>
    <t>укапм</t>
  </si>
  <si>
    <t>ка</t>
  </si>
  <si>
    <t>вкампу</t>
  </si>
  <si>
    <t>укапка</t>
  </si>
  <si>
    <t>Школа  № 4</t>
  </si>
  <si>
    <t>Школа    № 5</t>
  </si>
  <si>
    <t>Школа      № 3</t>
  </si>
  <si>
    <t>Школа        № 2</t>
  </si>
  <si>
    <t>Школа   №</t>
  </si>
  <si>
    <t xml:space="preserve">Школа  № </t>
  </si>
  <si>
    <t>dcwsrf</t>
  </si>
</sst>
</file>

<file path=xl/styles.xml><?xml version="1.0" encoding="utf-8"?>
<styleSheet xmlns="http://schemas.openxmlformats.org/spreadsheetml/2006/main">
  <numFmts count="1">
    <numFmt numFmtId="164" formatCode="mm:ss.0;@"/>
  </numFmts>
  <fonts count="10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5" xfId="0" applyBorder="1"/>
    <xf numFmtId="0" fontId="2" fillId="0" borderId="9" xfId="0" applyFont="1" applyBorder="1" applyAlignment="1">
      <alignment horizontal="left" vertical="center"/>
    </xf>
    <xf numFmtId="0" fontId="0" fillId="0" borderId="7" xfId="0" applyBorder="1"/>
    <xf numFmtId="0" fontId="5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/>
    <xf numFmtId="0" fontId="2" fillId="0" borderId="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 vertical="top"/>
    </xf>
    <xf numFmtId="0" fontId="8" fillId="2" borderId="0" xfId="0" applyFont="1" applyFill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9" fillId="2" borderId="14" xfId="0" applyFont="1" applyFill="1" applyBorder="1"/>
    <xf numFmtId="0" fontId="9" fillId="2" borderId="7" xfId="0" applyFont="1" applyFill="1" applyBorder="1"/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rgb="FF00B050"/>
  </sheetPr>
  <dimension ref="A1:L38"/>
  <sheetViews>
    <sheetView topLeftCell="B1" workbookViewId="0">
      <selection activeCell="L7" sqref="L7"/>
    </sheetView>
  </sheetViews>
  <sheetFormatPr defaultColWidth="8.85546875" defaultRowHeight="15"/>
  <cols>
    <col min="1" max="1" width="1.140625" hidden="1" customWidth="1"/>
    <col min="2" max="2" width="5.140625" style="1" customWidth="1"/>
    <col min="3" max="3" width="16.42578125" customWidth="1"/>
    <col min="4" max="4" width="16.85546875" customWidth="1"/>
    <col min="5" max="5" width="11.7109375" customWidth="1"/>
    <col min="6" max="6" width="13.28515625" customWidth="1"/>
    <col min="7" max="7" width="17.7109375" customWidth="1"/>
    <col min="8" max="8" width="8.42578125" customWidth="1"/>
    <col min="9" max="9" width="11.42578125" customWidth="1"/>
    <col min="10" max="10" width="12.140625" customWidth="1"/>
    <col min="11" max="11" width="11.7109375" customWidth="1"/>
    <col min="12" max="12" width="12.42578125" customWidth="1"/>
    <col min="13" max="13" width="14.28515625" customWidth="1"/>
  </cols>
  <sheetData>
    <row r="1" spans="2:12">
      <c r="B1" s="24" t="s">
        <v>0</v>
      </c>
      <c r="C1" s="25"/>
      <c r="D1" s="25"/>
      <c r="E1" s="25"/>
      <c r="F1" s="25"/>
      <c r="G1" s="25"/>
      <c r="H1" s="25"/>
    </row>
    <row r="2" spans="2:12">
      <c r="B2" s="25"/>
      <c r="C2" s="25"/>
      <c r="D2" s="25"/>
      <c r="E2" s="25"/>
      <c r="F2" s="25"/>
      <c r="G2" s="25"/>
      <c r="H2" s="25"/>
    </row>
    <row r="3" spans="2:12" ht="24.75" customHeight="1">
      <c r="B3" s="26" t="s">
        <v>7</v>
      </c>
      <c r="C3" s="26"/>
      <c r="D3" s="26"/>
      <c r="E3" s="26"/>
      <c r="F3" s="26"/>
      <c r="G3" s="26"/>
      <c r="H3" s="26"/>
    </row>
    <row r="4" spans="2:12" ht="16.5" thickBot="1">
      <c r="I4" s="28" t="s">
        <v>60</v>
      </c>
      <c r="J4" s="28"/>
      <c r="K4" s="28"/>
      <c r="L4" s="28"/>
    </row>
    <row r="5" spans="2:12" ht="57" thickTop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20" t="s">
        <v>90</v>
      </c>
      <c r="J5" s="21" t="s">
        <v>61</v>
      </c>
      <c r="K5" s="21" t="s">
        <v>61</v>
      </c>
      <c r="L5" s="22" t="s">
        <v>89</v>
      </c>
    </row>
    <row r="6" spans="2:12" ht="18.75">
      <c r="B6" s="2">
        <v>1</v>
      </c>
      <c r="C6" s="3" t="s">
        <v>25</v>
      </c>
      <c r="D6" s="3" t="s">
        <v>26</v>
      </c>
      <c r="E6" s="4">
        <v>3</v>
      </c>
      <c r="F6" s="4">
        <v>2005</v>
      </c>
      <c r="G6" s="15">
        <v>5.7523148148148147E-4</v>
      </c>
      <c r="H6" s="19">
        <f t="array" ref="H6">COUNT(1/(IFERROR(SUBSTITUTE(G6,".",",")-SUBSTITUTE(G$6:G$31,".",","),-1)&gt;=0))</f>
        <v>3</v>
      </c>
      <c r="I6" s="23">
        <v>2</v>
      </c>
      <c r="J6" s="23">
        <v>3</v>
      </c>
      <c r="K6" s="23">
        <v>4</v>
      </c>
      <c r="L6" s="23">
        <v>5</v>
      </c>
    </row>
    <row r="7" spans="2:12" ht="24" thickBot="1">
      <c r="B7" s="2">
        <v>2</v>
      </c>
      <c r="C7" s="3" t="s">
        <v>27</v>
      </c>
      <c r="D7" s="3" t="s">
        <v>28</v>
      </c>
      <c r="E7" s="4">
        <v>5</v>
      </c>
      <c r="F7" s="4">
        <v>2007</v>
      </c>
      <c r="G7" s="15">
        <v>5.6828703703703707E-4</v>
      </c>
      <c r="H7" s="11">
        <f t="array" ref="H7">COUNT(1/(IFERROR(SUBSTITUTE(G7,".",",")-SUBSTITUTE(G$6:G$31,".",","),-1)&gt;=0))</f>
        <v>2</v>
      </c>
      <c r="I7" s="33">
        <f t="array" ref="I7">SUM(SMALL(IF($E$6:$E$37=I6,$H$6:$H$37),{1;2}))</f>
        <v>12</v>
      </c>
      <c r="J7" s="33">
        <f t="array" ref="J7">SUM(SMALL(IF($E$6:$E$37=J6,$H$6:$H$37),{1;2}))</f>
        <v>9</v>
      </c>
      <c r="K7" s="33">
        <f t="array" ref="K7">SUM(SMALL(IF($E$6:$E$37=K6,$H$6:$H$37),{1;2}))</f>
        <v>12</v>
      </c>
      <c r="L7" s="33">
        <f t="array" ref="L7">SUM(SMALL(IF($E$6:$E$37=L6,$H$6:$H$37),{1;2}))</f>
        <v>3</v>
      </c>
    </row>
    <row r="8" spans="2:12" ht="19.5" thickTop="1">
      <c r="B8" s="2">
        <v>3</v>
      </c>
      <c r="C8" s="3" t="s">
        <v>29</v>
      </c>
      <c r="D8" s="3" t="s">
        <v>30</v>
      </c>
      <c r="E8" s="4">
        <v>2</v>
      </c>
      <c r="F8" s="4">
        <v>2006</v>
      </c>
      <c r="G8" s="15">
        <v>6.5625000000000004E-4</v>
      </c>
      <c r="H8" s="11">
        <f t="array" ref="H8">COUNT(1/(IFERROR(SUBSTITUTE(G8,".",",")-SUBSTITUTE(G$6:G$31,".",","),-1)&gt;=0))</f>
        <v>4</v>
      </c>
    </row>
    <row r="9" spans="2:12" ht="18.75">
      <c r="B9" s="2"/>
      <c r="C9" s="3"/>
      <c r="D9" s="3"/>
      <c r="E9" s="4"/>
      <c r="F9" s="4"/>
      <c r="G9" s="15"/>
      <c r="H9" s="11"/>
    </row>
    <row r="10" spans="2:12" ht="18.75">
      <c r="B10" s="2">
        <v>1</v>
      </c>
      <c r="C10" s="3" t="s">
        <v>31</v>
      </c>
      <c r="D10" s="3" t="s">
        <v>32</v>
      </c>
      <c r="E10" s="4">
        <v>3</v>
      </c>
      <c r="F10" s="4">
        <v>2005</v>
      </c>
      <c r="G10" s="15">
        <v>7.233796296296297E-4</v>
      </c>
      <c r="H10" s="11">
        <f t="array" ref="H10">COUNT(1/(IFERROR(SUBSTITUTE(G10,".",",")-SUBSTITUTE(G$6:G$31,".",","),-1)&gt;=0))</f>
        <v>12</v>
      </c>
    </row>
    <row r="11" spans="2:12" ht="18.75">
      <c r="B11" s="2">
        <v>2</v>
      </c>
      <c r="C11" s="3" t="s">
        <v>44</v>
      </c>
      <c r="D11" s="3" t="s">
        <v>45</v>
      </c>
      <c r="E11" s="4">
        <v>4</v>
      </c>
      <c r="F11" s="4">
        <v>2005</v>
      </c>
      <c r="G11" s="15">
        <v>6.5856481481481484E-4</v>
      </c>
      <c r="H11" s="11">
        <f t="array" ref="H11">COUNT(1/(IFERROR(SUBSTITUTE(G11,".",",")-SUBSTITUTE(G$6:G$31,".",","),-1)&gt;=0))</f>
        <v>5</v>
      </c>
    </row>
    <row r="12" spans="2:12" ht="18.75">
      <c r="B12" s="2">
        <v>3</v>
      </c>
      <c r="C12" s="3" t="s">
        <v>46</v>
      </c>
      <c r="D12" s="3" t="s">
        <v>47</v>
      </c>
      <c r="E12" s="4">
        <v>5</v>
      </c>
      <c r="F12" s="4">
        <v>2006</v>
      </c>
      <c r="G12" s="15">
        <v>5.3587962962962953E-4</v>
      </c>
      <c r="H12" s="11">
        <f t="array" ref="H12">COUNT(1/(IFERROR(SUBSTITUTE(G12,".",",")-SUBSTITUTE(G$6:G$31,".",","),-1)&gt;=0))</f>
        <v>1</v>
      </c>
    </row>
    <row r="13" spans="2:12" ht="18.75">
      <c r="B13" s="2"/>
      <c r="C13" s="3"/>
      <c r="D13" s="3"/>
      <c r="E13" s="4"/>
      <c r="F13" s="4"/>
      <c r="G13" s="15"/>
      <c r="H13" s="11"/>
    </row>
    <row r="14" spans="2:12" ht="18.75">
      <c r="B14" s="2">
        <v>1</v>
      </c>
      <c r="C14" s="3" t="s">
        <v>48</v>
      </c>
      <c r="D14" s="3" t="s">
        <v>49</v>
      </c>
      <c r="E14" s="4">
        <v>2</v>
      </c>
      <c r="F14" s="4">
        <v>2005</v>
      </c>
      <c r="G14" s="15">
        <v>7.1527777777777779E-4</v>
      </c>
      <c r="H14" s="11">
        <f t="array" ref="H14">COUNT(1/(IFERROR(SUBSTITUTE(G14,".",",")-SUBSTITUTE(G$6:G$31,".",","),-1)&gt;=0))</f>
        <v>10</v>
      </c>
    </row>
    <row r="15" spans="2:12" ht="18.75">
      <c r="B15" s="2">
        <v>2</v>
      </c>
      <c r="C15" s="3" t="s">
        <v>50</v>
      </c>
      <c r="D15" s="3" t="s">
        <v>51</v>
      </c>
      <c r="E15" s="4">
        <v>3</v>
      </c>
      <c r="F15" s="4">
        <v>2007</v>
      </c>
      <c r="G15" s="15">
        <v>7.210648148148149E-4</v>
      </c>
      <c r="H15" s="11">
        <f t="array" ref="H15">COUNT(1/(IFERROR(SUBSTITUTE(G15,".",",")-SUBSTITUTE(G$6:G$31,".",","),-1)&gt;=0))</f>
        <v>11</v>
      </c>
    </row>
    <row r="16" spans="2:12" ht="18.75">
      <c r="B16" s="2">
        <v>3</v>
      </c>
      <c r="C16" s="3" t="s">
        <v>52</v>
      </c>
      <c r="D16" s="3" t="s">
        <v>53</v>
      </c>
      <c r="E16" s="4">
        <v>4</v>
      </c>
      <c r="F16" s="4">
        <v>2006</v>
      </c>
      <c r="G16" s="15">
        <v>6.7129629629629625E-4</v>
      </c>
      <c r="H16" s="11">
        <f t="array" ref="H16">COUNT(1/(IFERROR(SUBSTITUTE(G16,".",",")-SUBSTITUTE(G$6:G$31,".",","),-1)&gt;=0))</f>
        <v>7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 t="s">
        <v>54</v>
      </c>
      <c r="D18" s="3" t="s">
        <v>55</v>
      </c>
      <c r="E18" s="4">
        <v>5</v>
      </c>
      <c r="F18" s="4">
        <v>2005</v>
      </c>
      <c r="G18" s="15">
        <v>6.9328703703703696E-4</v>
      </c>
      <c r="H18" s="11">
        <f t="array" ref="H18">COUNT(1/(IFERROR(SUBSTITUTE(G18,".",",")-SUBSTITUTE(G$6:G$31,".",","),-1)&gt;=0))</f>
        <v>9</v>
      </c>
    </row>
    <row r="19" spans="2:8" ht="18.75">
      <c r="B19" s="2">
        <v>2</v>
      </c>
      <c r="C19" s="3" t="s">
        <v>56</v>
      </c>
      <c r="D19" s="3" t="s">
        <v>57</v>
      </c>
      <c r="E19" s="4">
        <v>3</v>
      </c>
      <c r="F19" s="4">
        <v>2007</v>
      </c>
      <c r="G19" s="15">
        <v>6.6319444444444444E-4</v>
      </c>
      <c r="H19" s="11">
        <f t="array" ref="H19">COUNT(1/(IFERROR(SUBSTITUTE(G19,".",",")-SUBSTITUTE(G$6:G$31,".",","),-1)&gt;=0))</f>
        <v>6</v>
      </c>
    </row>
    <row r="20" spans="2:8" ht="18.75">
      <c r="B20" s="2">
        <v>3</v>
      </c>
      <c r="C20" s="3" t="s">
        <v>58</v>
      </c>
      <c r="D20" s="3" t="s">
        <v>59</v>
      </c>
      <c r="E20" s="4">
        <v>2</v>
      </c>
      <c r="F20" s="4">
        <v>2005</v>
      </c>
      <c r="G20" s="15">
        <v>6.8750000000000007E-4</v>
      </c>
      <c r="H20" s="11">
        <f t="array" ref="H20">COUNT(1/(IFERROR(SUBSTITUTE(G20,".",",")-SUBSTITUTE(G$6:G$31,".",","),-1)&gt;=0))</f>
        <v>8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>
        <f t="array" ref="H37">COUNT(1/(IFERROR(SUBSTITUTE(G37,".",",")-SUBSTITUTE(G$6:G$31,".",","),-1)&gt;=0))</f>
        <v>0</v>
      </c>
    </row>
    <row r="38" spans="2:8" ht="15.75" thickTop="1"/>
  </sheetData>
  <sortState ref="B6:H31">
    <sortCondition descending="1" ref="G6:G31"/>
  </sortState>
  <mergeCells count="3">
    <mergeCell ref="B1:H2"/>
    <mergeCell ref="B3:H3"/>
    <mergeCell ref="I4:L4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FF0066"/>
  </sheetPr>
  <dimension ref="A1:K38"/>
  <sheetViews>
    <sheetView workbookViewId="0">
      <selection activeCell="H6" sqref="H6"/>
    </sheetView>
  </sheetViews>
  <sheetFormatPr defaultColWidth="8.85546875" defaultRowHeight="15"/>
  <cols>
    <col min="1" max="1" width="5.28515625" customWidth="1"/>
    <col min="2" max="2" width="19.28515625" customWidth="1"/>
    <col min="3" max="3" width="13" customWidth="1"/>
    <col min="4" max="4" width="9.42578125" customWidth="1"/>
    <col min="5" max="5" width="13.7109375" customWidth="1"/>
    <col min="6" max="6" width="17.7109375" customWidth="1"/>
    <col min="7" max="7" width="9.140625" customWidth="1"/>
    <col min="8" max="8" width="12.140625" customWidth="1"/>
    <col min="9" max="9" width="13.7109375" customWidth="1"/>
    <col min="10" max="10" width="11.42578125" customWidth="1"/>
    <col min="11" max="11" width="13" customWidth="1"/>
  </cols>
  <sheetData>
    <row r="1" spans="1:11" ht="15" customHeight="1">
      <c r="A1" s="24" t="s">
        <v>0</v>
      </c>
      <c r="B1" s="25"/>
      <c r="C1" s="25"/>
      <c r="D1" s="25"/>
      <c r="E1" s="25"/>
      <c r="F1" s="25"/>
      <c r="G1" s="25"/>
    </row>
    <row r="2" spans="1:11" ht="15" customHeight="1">
      <c r="A2" s="25"/>
      <c r="B2" s="25"/>
      <c r="C2" s="25"/>
      <c r="D2" s="25"/>
      <c r="E2" s="25"/>
      <c r="F2" s="25"/>
      <c r="G2" s="25"/>
    </row>
    <row r="3" spans="1:11" ht="18.75" customHeight="1" thickBot="1">
      <c r="A3" s="26" t="s">
        <v>8</v>
      </c>
      <c r="B3" s="26"/>
      <c r="C3" s="26"/>
      <c r="D3" s="26"/>
      <c r="E3" s="26"/>
      <c r="F3" s="26"/>
      <c r="G3" s="26"/>
    </row>
    <row r="4" spans="1:11" ht="17.25" thickTop="1" thickBot="1">
      <c r="A4" s="1"/>
      <c r="H4" s="30" t="s">
        <v>60</v>
      </c>
      <c r="I4" s="30"/>
      <c r="J4" s="30"/>
      <c r="K4" s="30"/>
    </row>
    <row r="5" spans="1:11" ht="57.75" thickTop="1" thickBot="1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33</v>
      </c>
      <c r="G5" s="29" t="s">
        <v>6</v>
      </c>
      <c r="H5" s="31" t="s">
        <v>88</v>
      </c>
      <c r="I5" s="31" t="s">
        <v>87</v>
      </c>
      <c r="J5" s="31" t="s">
        <v>85</v>
      </c>
      <c r="K5" s="31" t="s">
        <v>86</v>
      </c>
    </row>
    <row r="6" spans="1:11" ht="24.75" thickTop="1" thickBot="1">
      <c r="A6" s="2">
        <v>1</v>
      </c>
      <c r="B6" s="3" t="s">
        <v>17</v>
      </c>
      <c r="C6" s="3" t="s">
        <v>18</v>
      </c>
      <c r="D6" s="4">
        <v>2</v>
      </c>
      <c r="E6" s="4">
        <v>2005</v>
      </c>
      <c r="F6" s="15">
        <v>7.2222222222222219E-4</v>
      </c>
      <c r="G6" s="19">
        <f t="array" ref="G6">COUNT(1/(IFERROR(SUBSTITUTE(F6,".",",")-SUBSTITUTE(F$6:F$31,".",","),-1)&gt;=0))</f>
        <v>11</v>
      </c>
      <c r="H6" s="32">
        <f t="array" ref="H6">SUM(SMALL(IF($D$6:$D$37=COLUMN(B6),$G$6:$G$37),{1;2}))</f>
        <v>6</v>
      </c>
      <c r="I6" s="32">
        <f t="array" ref="I6">SUM(SMALL(IF($D$6:$D$37=COLUMN(C6),$G$6:$G$37),{1;2}))</f>
        <v>4</v>
      </c>
      <c r="J6" s="32">
        <f t="array" ref="J6">SUM(SMALL(IF($D$6:$D$37=COLUMN(D6),$G$6:$G$37),{1;2}))</f>
        <v>15</v>
      </c>
      <c r="K6" s="32">
        <f t="array" ref="K6">SUM(SMALL(IF($D$6:$D$37=COLUMN(E6),$G$6:$G$37),{1;2}))</f>
        <v>19</v>
      </c>
    </row>
    <row r="7" spans="1:11" ht="24.75" thickTop="1" thickBot="1">
      <c r="A7" s="2">
        <v>2</v>
      </c>
      <c r="B7" s="3" t="s">
        <v>22</v>
      </c>
      <c r="C7" s="3" t="s">
        <v>19</v>
      </c>
      <c r="D7" s="4">
        <v>4</v>
      </c>
      <c r="E7" s="4">
        <v>2007</v>
      </c>
      <c r="F7" s="15">
        <v>7.1180555555555548E-4</v>
      </c>
      <c r="G7" s="11">
        <f t="array" ref="G7">COUNT(1/(IFERROR(SUBSTITUTE(F7,".",",")-SUBSTITUTE(F$6:F$31,".",","),-1)&gt;=0))</f>
        <v>10</v>
      </c>
      <c r="H7" s="32"/>
    </row>
    <row r="8" spans="1:11" ht="19.5" thickTop="1">
      <c r="A8" s="2">
        <v>3</v>
      </c>
      <c r="B8" s="3" t="s">
        <v>23</v>
      </c>
      <c r="C8" s="3" t="s">
        <v>20</v>
      </c>
      <c r="D8" s="4">
        <v>5</v>
      </c>
      <c r="E8" s="4">
        <v>2007</v>
      </c>
      <c r="F8" s="15">
        <v>6.5856481481481484E-4</v>
      </c>
      <c r="G8" s="11">
        <f t="array" ref="G8">COUNT(1/(IFERROR(SUBSTITUTE(F8,".",",")-SUBSTITUTE(F$6:F$31,".",","),-1)&gt;=0))</f>
        <v>7</v>
      </c>
    </row>
    <row r="9" spans="1:11" ht="18.75">
      <c r="A9" s="2"/>
      <c r="B9" s="3"/>
      <c r="C9" s="3"/>
      <c r="D9" s="4"/>
      <c r="E9" s="4"/>
      <c r="F9" s="15"/>
      <c r="G9" s="11"/>
    </row>
    <row r="10" spans="1:11" ht="18.75">
      <c r="A10" s="2">
        <v>1</v>
      </c>
      <c r="B10" s="3" t="s">
        <v>24</v>
      </c>
      <c r="C10" s="3" t="s">
        <v>21</v>
      </c>
      <c r="D10" s="4">
        <v>2</v>
      </c>
      <c r="E10" s="4">
        <v>2006</v>
      </c>
      <c r="F10" s="15">
        <v>5.5324074074074075E-4</v>
      </c>
      <c r="G10" s="11">
        <f t="array" ref="G10">COUNT(1/(IFERROR(SUBSTITUTE(F10,".",",")-SUBSTITUTE(F$6:F$31,".",","),-1)&gt;=0))</f>
        <v>4</v>
      </c>
    </row>
    <row r="11" spans="1:11" ht="18.75">
      <c r="A11" s="2">
        <v>2</v>
      </c>
      <c r="B11" s="3" t="s">
        <v>34</v>
      </c>
      <c r="C11" s="3" t="s">
        <v>35</v>
      </c>
      <c r="D11" s="4">
        <v>5</v>
      </c>
      <c r="E11" s="4">
        <v>2005</v>
      </c>
      <c r="F11" s="15">
        <v>7.395833333333333E-4</v>
      </c>
      <c r="G11" s="11">
        <f t="array" ref="G11">COUNT(1/(IFERROR(SUBSTITUTE(F11,".",",")-SUBSTITUTE(F$6:F$31,".",","),-1)&gt;=0))</f>
        <v>12</v>
      </c>
    </row>
    <row r="12" spans="1:11" ht="18.75">
      <c r="A12" s="2">
        <v>3</v>
      </c>
      <c r="B12" s="3" t="s">
        <v>36</v>
      </c>
      <c r="C12" s="3" t="s">
        <v>37</v>
      </c>
      <c r="D12" s="4">
        <v>4</v>
      </c>
      <c r="E12" s="4">
        <v>2006</v>
      </c>
      <c r="F12" s="15">
        <v>7.1064814814814819E-4</v>
      </c>
      <c r="G12" s="11">
        <f t="array" ref="G12">COUNT(1/(IFERROR(SUBSTITUTE(F12,".",",")-SUBSTITUTE(F$6:F$31,".",","),-1)&gt;=0))</f>
        <v>9</v>
      </c>
    </row>
    <row r="13" spans="1:11" ht="18.75">
      <c r="A13" s="2"/>
      <c r="B13" s="3"/>
      <c r="C13" s="3"/>
      <c r="D13" s="4"/>
      <c r="E13" s="4"/>
      <c r="F13" s="15"/>
      <c r="G13" s="11"/>
    </row>
    <row r="14" spans="1:11" ht="18.75">
      <c r="A14" s="2">
        <v>1</v>
      </c>
      <c r="B14" s="3" t="s">
        <v>38</v>
      </c>
      <c r="C14" s="3" t="s">
        <v>39</v>
      </c>
      <c r="D14" s="4">
        <v>4</v>
      </c>
      <c r="E14" s="4">
        <v>2005</v>
      </c>
      <c r="F14" s="15">
        <v>6.3310185185185192E-4</v>
      </c>
      <c r="G14" s="11">
        <f t="array" ref="G14">COUNT(1/(IFERROR(SUBSTITUTE(F14,".",",")-SUBSTITUTE(F$6:F$31,".",","),-1)&gt;=0))</f>
        <v>6</v>
      </c>
    </row>
    <row r="15" spans="1:11" ht="18.75">
      <c r="A15" s="2">
        <v>2</v>
      </c>
      <c r="B15" s="3" t="s">
        <v>40</v>
      </c>
      <c r="C15" s="3" t="s">
        <v>41</v>
      </c>
      <c r="D15" s="4">
        <v>2</v>
      </c>
      <c r="E15" s="4">
        <v>2007</v>
      </c>
      <c r="F15" s="15">
        <v>6.2384259259259261E-4</v>
      </c>
      <c r="G15" s="11">
        <f t="array" ref="G15">COUNT(1/(IFERROR(SUBSTITUTE(F15,".",",")-SUBSTITUTE(F$6:F$31,".",","),-1)&gt;=0))</f>
        <v>5</v>
      </c>
    </row>
    <row r="16" spans="1:11" ht="18.75">
      <c r="A16" s="2">
        <v>3</v>
      </c>
      <c r="B16" s="3" t="s">
        <v>42</v>
      </c>
      <c r="C16" s="3" t="s">
        <v>43</v>
      </c>
      <c r="D16" s="4">
        <v>2</v>
      </c>
      <c r="E16" s="4">
        <v>2006</v>
      </c>
      <c r="F16" s="15">
        <v>4.9884259259259261E-4</v>
      </c>
      <c r="G16" s="11">
        <f t="array" ref="G16">COUNT(1/(IFERROR(SUBSTITUTE(F16,".",",")-SUBSTITUTE(F$6:F$31,".",","),-1)&gt;=0))</f>
        <v>2</v>
      </c>
    </row>
    <row r="17" spans="1:7" ht="18.75">
      <c r="A17" s="2"/>
      <c r="B17" s="3"/>
      <c r="C17" s="3"/>
      <c r="D17" s="4"/>
      <c r="E17" s="4"/>
      <c r="F17" s="15"/>
      <c r="G17" s="11"/>
    </row>
    <row r="18" spans="1:7" ht="18.75">
      <c r="A18" s="2">
        <v>1</v>
      </c>
      <c r="B18" s="3"/>
      <c r="C18" s="3"/>
      <c r="D18" s="4">
        <v>3</v>
      </c>
      <c r="E18" s="4"/>
      <c r="F18" s="15">
        <v>6.9212962962962967E-4</v>
      </c>
      <c r="G18" s="11">
        <f t="array" ref="G18">COUNT(1/(IFERROR(SUBSTITUTE(F18,".",",")-SUBSTITUTE(F$6:F$31,".",","),-1)&gt;=0))</f>
        <v>8</v>
      </c>
    </row>
    <row r="19" spans="1:7" ht="18.75">
      <c r="A19" s="2">
        <v>2</v>
      </c>
      <c r="B19" s="3"/>
      <c r="C19" s="3"/>
      <c r="D19" s="4">
        <v>3</v>
      </c>
      <c r="E19" s="4"/>
      <c r="F19" s="15">
        <v>5.2893518518518524E-4</v>
      </c>
      <c r="G19" s="11">
        <f t="array" ref="G19">COUNT(1/(IFERROR(SUBSTITUTE(F19,".",",")-SUBSTITUTE(F$6:F$31,".",","),-1)&gt;=0))</f>
        <v>3</v>
      </c>
    </row>
    <row r="20" spans="1:7" ht="18.75">
      <c r="A20" s="2">
        <v>3</v>
      </c>
      <c r="B20" s="3"/>
      <c r="C20" s="3"/>
      <c r="D20" s="4">
        <v>3</v>
      </c>
      <c r="E20" s="4"/>
      <c r="F20" s="15">
        <v>1.550925925925926E-5</v>
      </c>
      <c r="G20" s="11">
        <f t="array" ref="G20">COUNT(1/(IFERROR(SUBSTITUTE(F20,".",",")-SUBSTITUTE(F$6:F$31,".",","),-1)&gt;=0))</f>
        <v>1</v>
      </c>
    </row>
    <row r="21" spans="1:7" ht="18.75">
      <c r="A21" s="2"/>
      <c r="B21" s="3"/>
      <c r="C21" s="3"/>
      <c r="D21" s="4"/>
      <c r="E21" s="4"/>
      <c r="F21" s="15"/>
      <c r="G21" s="11"/>
    </row>
    <row r="22" spans="1:7" ht="18.75">
      <c r="A22" s="2">
        <v>1</v>
      </c>
      <c r="B22" s="3"/>
      <c r="C22" s="3"/>
      <c r="D22" s="4"/>
      <c r="E22" s="4"/>
      <c r="F22" s="15"/>
      <c r="G22" s="11">
        <f t="array" ref="G22">COUNT(1/(IFERROR(SUBSTITUTE(F22,".",",")-SUBSTITUTE(F$6:F$31,".",","),-1)&gt;=0))</f>
        <v>0</v>
      </c>
    </row>
    <row r="23" spans="1:7" ht="18.75">
      <c r="A23" s="2">
        <v>2</v>
      </c>
      <c r="B23" s="3"/>
      <c r="C23" s="3"/>
      <c r="D23" s="4"/>
      <c r="E23" s="4"/>
      <c r="F23" s="15"/>
      <c r="G23" s="11">
        <f t="array" ref="G23">COUNT(1/(IFERROR(SUBSTITUTE(F23,".",",")-SUBSTITUTE(F$6:F$31,".",","),-1)&gt;=0))</f>
        <v>0</v>
      </c>
    </row>
    <row r="24" spans="1:7" ht="18.75">
      <c r="A24" s="2">
        <v>3</v>
      </c>
      <c r="B24" s="3"/>
      <c r="C24" s="3"/>
      <c r="D24" s="4"/>
      <c r="E24" s="4"/>
      <c r="F24" s="15"/>
      <c r="G24" s="11">
        <f t="array" ref="G24">COUNT(1/(IFERROR(SUBSTITUTE(F24,".",",")-SUBSTITUTE(F$6:F$31,".",","),-1)&gt;=0))</f>
        <v>0</v>
      </c>
    </row>
    <row r="25" spans="1:7" ht="18.75">
      <c r="A25" s="2"/>
      <c r="B25" s="3"/>
      <c r="C25" s="3"/>
      <c r="D25" s="4"/>
      <c r="E25" s="4"/>
      <c r="F25" s="15"/>
      <c r="G25" s="11"/>
    </row>
    <row r="26" spans="1:7" ht="18.75">
      <c r="A26" s="2">
        <v>1</v>
      </c>
      <c r="B26" s="3"/>
      <c r="C26" s="3"/>
      <c r="D26" s="4"/>
      <c r="E26" s="4"/>
      <c r="F26" s="15"/>
      <c r="G26" s="11">
        <f t="array" ref="G26">COUNT(1/(IFERROR(SUBSTITUTE(F26,".",",")-SUBSTITUTE(F$6:F$31,".",","),-1)&gt;=0))</f>
        <v>0</v>
      </c>
    </row>
    <row r="27" spans="1:7" ht="18.75">
      <c r="A27" s="2">
        <v>2</v>
      </c>
      <c r="B27" s="3"/>
      <c r="C27" s="3"/>
      <c r="D27" s="4"/>
      <c r="E27" s="4"/>
      <c r="F27" s="15"/>
      <c r="G27" s="11">
        <f t="array" ref="G27">COUNT(1/(IFERROR(SUBSTITUTE(F27,".",",")-SUBSTITUTE(F$6:F$31,".",","),-1)&gt;=0))</f>
        <v>0</v>
      </c>
    </row>
    <row r="28" spans="1:7" ht="18.75">
      <c r="A28" s="2">
        <v>3</v>
      </c>
      <c r="B28" s="3"/>
      <c r="C28" s="3"/>
      <c r="D28" s="4"/>
      <c r="E28" s="4"/>
      <c r="F28" s="15"/>
      <c r="G28" s="11">
        <f t="array" ref="G28">COUNT(1/(IFERROR(SUBSTITUTE(F28,".",",")-SUBSTITUTE(F$6:F$31,".",","),-1)&gt;=0))</f>
        <v>0</v>
      </c>
    </row>
    <row r="29" spans="1:7" ht="18.75">
      <c r="A29" s="2"/>
      <c r="B29" s="3"/>
      <c r="C29" s="3"/>
      <c r="D29" s="4"/>
      <c r="E29" s="4"/>
      <c r="F29" s="15"/>
      <c r="G29" s="11"/>
    </row>
    <row r="30" spans="1:7" ht="18.75">
      <c r="A30" s="2">
        <v>1</v>
      </c>
      <c r="B30" s="3"/>
      <c r="C30" s="3"/>
      <c r="D30" s="4"/>
      <c r="E30" s="4"/>
      <c r="F30" s="15"/>
      <c r="G30" s="11">
        <f t="array" ref="G30">COUNT(1/(IFERROR(SUBSTITUTE(F30,".",",")-SUBSTITUTE(F$6:F$31,".",","),-1)&gt;=0))</f>
        <v>0</v>
      </c>
    </row>
    <row r="31" spans="1:7" ht="18.75">
      <c r="A31" s="2">
        <v>2</v>
      </c>
      <c r="B31" s="3"/>
      <c r="C31" s="3"/>
      <c r="D31" s="4"/>
      <c r="E31" s="4"/>
      <c r="F31" s="15"/>
      <c r="G31" s="11">
        <f t="array" ref="G31">COUNT(1/(IFERROR(SUBSTITUTE(F31,".",",")-SUBSTITUTE(F$6:F$31,".",","),-1)&gt;=0))</f>
        <v>0</v>
      </c>
    </row>
    <row r="32" spans="1:7" ht="18.75">
      <c r="A32" s="2">
        <v>3</v>
      </c>
      <c r="B32" s="7"/>
      <c r="C32" s="7"/>
      <c r="D32" s="7"/>
      <c r="E32" s="7"/>
      <c r="F32" s="16"/>
      <c r="G32" s="11">
        <f t="array" ref="G32">COUNT(1/(IFERROR(SUBSTITUTE(F32,".",",")-SUBSTITUTE(F$6:F$31,".",","),-1)&gt;=0))</f>
        <v>0</v>
      </c>
    </row>
    <row r="33" spans="1:7" ht="18.75">
      <c r="A33" s="2"/>
      <c r="B33" s="7"/>
      <c r="C33" s="7"/>
      <c r="D33" s="7"/>
      <c r="E33" s="7"/>
      <c r="F33" s="16"/>
      <c r="G33" s="11"/>
    </row>
    <row r="34" spans="1:7" ht="18.75">
      <c r="A34" s="2">
        <v>29</v>
      </c>
      <c r="B34" s="7"/>
      <c r="C34" s="7"/>
      <c r="D34" s="7"/>
      <c r="E34" s="7"/>
      <c r="F34" s="16"/>
      <c r="G34" s="11">
        <f t="array" ref="G34">COUNT(1/(IFERROR(SUBSTITUTE(F34,".",",")-SUBSTITUTE(F$6:F$31,".",","),-1)&gt;=0))</f>
        <v>0</v>
      </c>
    </row>
    <row r="35" spans="1:7" ht="18.75">
      <c r="A35" s="2">
        <v>30</v>
      </c>
      <c r="B35" s="7"/>
      <c r="C35" s="7"/>
      <c r="D35" s="7"/>
      <c r="E35" s="7"/>
      <c r="F35" s="16"/>
      <c r="G35" s="11">
        <f t="array" ref="G35">COUNT(1/(IFERROR(SUBSTITUTE(F35,".",",")-SUBSTITUTE(F$6:F$31,".",","),-1)&gt;=0))</f>
        <v>0</v>
      </c>
    </row>
    <row r="36" spans="1:7" ht="18.75">
      <c r="A36" s="2">
        <v>31</v>
      </c>
      <c r="B36" s="7"/>
      <c r="C36" s="7"/>
      <c r="D36" s="7"/>
      <c r="E36" s="7"/>
      <c r="F36" s="16"/>
      <c r="G36" s="11">
        <f t="array" ref="G36">COUNT(1/(IFERROR(SUBSTITUTE(F36,".",",")-SUBSTITUTE(F$6:F$31,".",","),-1)&gt;=0))</f>
        <v>0</v>
      </c>
    </row>
    <row r="37" spans="1:7" ht="19.5" thickBot="1">
      <c r="A37" s="8"/>
      <c r="B37" s="9"/>
      <c r="C37" s="9"/>
      <c r="D37" s="9"/>
      <c r="E37" s="9"/>
      <c r="F37" s="17"/>
      <c r="G37" s="12"/>
    </row>
    <row r="38" spans="1:7" ht="15.75" thickTop="1"/>
  </sheetData>
  <sortState ref="A6:G37">
    <sortCondition ref="F6"/>
  </sortState>
  <mergeCells count="3">
    <mergeCell ref="A1:G2"/>
    <mergeCell ref="A3:G3"/>
    <mergeCell ref="H4:K4"/>
  </mergeCells>
  <pageMargins left="0.36458333333333331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L38"/>
  <sheetViews>
    <sheetView topLeftCell="B1" workbookViewId="0">
      <selection activeCell="G17" sqref="G17"/>
    </sheetView>
  </sheetViews>
  <sheetFormatPr defaultColWidth="8.85546875" defaultRowHeight="15"/>
  <cols>
    <col min="1" max="1" width="1.140625" hidden="1" customWidth="1"/>
    <col min="2" max="2" width="5.140625" style="1" customWidth="1"/>
    <col min="3" max="4" width="16.42578125" customWidth="1"/>
    <col min="5" max="5" width="11.42578125" customWidth="1"/>
    <col min="6" max="6" width="14.28515625" customWidth="1"/>
    <col min="7" max="7" width="17.42578125" customWidth="1"/>
    <col min="8" max="8" width="8.42578125" customWidth="1"/>
    <col min="9" max="9" width="14.7109375" customWidth="1"/>
    <col min="10" max="10" width="11.85546875" customWidth="1"/>
    <col min="11" max="11" width="12.140625" customWidth="1"/>
    <col min="12" max="12" width="12.85546875" customWidth="1"/>
  </cols>
  <sheetData>
    <row r="1" spans="2:12" ht="15" customHeight="1">
      <c r="B1" s="24" t="s">
        <v>0</v>
      </c>
      <c r="C1" s="24"/>
      <c r="D1" s="24"/>
      <c r="E1" s="24"/>
      <c r="F1" s="24"/>
      <c r="G1" s="24"/>
      <c r="H1" s="24"/>
    </row>
    <row r="2" spans="2:12">
      <c r="B2" s="24"/>
      <c r="C2" s="24"/>
      <c r="D2" s="24"/>
      <c r="E2" s="24"/>
      <c r="F2" s="24"/>
      <c r="G2" s="24"/>
      <c r="H2" s="24"/>
    </row>
    <row r="3" spans="2:12" ht="24.75" customHeight="1" thickBot="1">
      <c r="B3" s="26" t="s">
        <v>9</v>
      </c>
      <c r="C3" s="26"/>
      <c r="D3" s="26"/>
      <c r="E3" s="26"/>
      <c r="F3" s="26"/>
      <c r="G3" s="26"/>
      <c r="H3" s="26"/>
    </row>
    <row r="4" spans="2:12" ht="17.25" thickTop="1" thickBot="1">
      <c r="I4" s="30" t="s">
        <v>60</v>
      </c>
      <c r="J4" s="30"/>
      <c r="K4" s="30"/>
      <c r="L4" s="30"/>
    </row>
    <row r="5" spans="2:12" ht="57.75" thickTop="1" thickBot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31" t="s">
        <v>88</v>
      </c>
      <c r="J5" s="31" t="s">
        <v>87</v>
      </c>
      <c r="K5" s="31" t="s">
        <v>85</v>
      </c>
      <c r="L5" s="31" t="s">
        <v>86</v>
      </c>
    </row>
    <row r="6" spans="2:12" ht="24.75" thickTop="1" thickBot="1">
      <c r="B6" s="2">
        <v>1</v>
      </c>
      <c r="C6" s="3" t="s">
        <v>62</v>
      </c>
      <c r="D6" s="3" t="s">
        <v>63</v>
      </c>
      <c r="E6" s="4">
        <v>4</v>
      </c>
      <c r="F6" s="4" t="s">
        <v>70</v>
      </c>
      <c r="G6" s="15">
        <v>1.193287037037037E-3</v>
      </c>
      <c r="H6" s="11">
        <f t="array" ref="H6">COUNT(1/(IFERROR(SUBSTITUTE(G6,".",",")-SUBSTITUTE(G$6:G$31,".",","),-1)&gt;=0))</f>
        <v>9</v>
      </c>
      <c r="I6" s="32">
        <f t="array" ref="I6">SUM(SMALL(IF($E$6:$E$37=COLUMN(B6),$H$6:$H$37),{1;2}))</f>
        <v>18</v>
      </c>
      <c r="J6" s="32">
        <f t="array" ref="J6">SUM(SMALL(IF($E$6:$E$37=COLUMN(C6),$H$6:$H$37),{1;2}))</f>
        <v>15</v>
      </c>
      <c r="K6" s="32">
        <f t="array" ref="K6">SUM(SMALL(IF($E$6:$E$37=COLUMN(D6),$H$6:$H$37),{1;2}))</f>
        <v>3</v>
      </c>
      <c r="L6" s="32">
        <f t="array" ref="L6">SUM(SMALL(IF($E$6:$E$37=COLUMN(E6),$H$6:$H$37),{1;2}))</f>
        <v>9</v>
      </c>
    </row>
    <row r="7" spans="2:12" ht="19.5" thickTop="1">
      <c r="B7" s="2">
        <v>2</v>
      </c>
      <c r="C7" s="3" t="s">
        <v>64</v>
      </c>
      <c r="D7" s="3" t="s">
        <v>65</v>
      </c>
      <c r="E7" s="4">
        <v>3</v>
      </c>
      <c r="F7" s="4" t="s">
        <v>71</v>
      </c>
      <c r="G7" s="15">
        <v>1.2194444444444444E-3</v>
      </c>
      <c r="H7" s="11">
        <f t="array" ref="H7">COUNT(1/(IFERROR(SUBSTITUTE(G7,".",",")-SUBSTITUTE(G$6:G$31,".",","),-1)&gt;=0))</f>
        <v>10</v>
      </c>
    </row>
    <row r="8" spans="2:12" ht="18.75">
      <c r="B8" s="2">
        <v>3</v>
      </c>
      <c r="C8" s="3" t="s">
        <v>66</v>
      </c>
      <c r="D8" s="3" t="s">
        <v>67</v>
      </c>
      <c r="E8" s="4">
        <v>5</v>
      </c>
      <c r="F8" s="4" t="s">
        <v>71</v>
      </c>
      <c r="G8" s="15">
        <v>1.0034722222222222E-3</v>
      </c>
      <c r="H8" s="11">
        <f t="array" ref="H8">COUNT(1/(IFERROR(SUBSTITUTE(G8,".",",")-SUBSTITUTE(G$6:G$31,".",","),-1)&gt;=0))</f>
        <v>8</v>
      </c>
    </row>
    <row r="9" spans="2:12" ht="18.75">
      <c r="B9" s="2"/>
      <c r="C9" s="3"/>
      <c r="D9" s="3"/>
      <c r="E9" s="4"/>
      <c r="F9" s="4"/>
      <c r="G9" s="15"/>
      <c r="H9" s="11"/>
    </row>
    <row r="10" spans="2:12" ht="18.75">
      <c r="B10" s="2">
        <v>1</v>
      </c>
      <c r="C10" s="3" t="s">
        <v>68</v>
      </c>
      <c r="D10" s="3" t="s">
        <v>72</v>
      </c>
      <c r="E10" s="4">
        <v>4</v>
      </c>
      <c r="F10" s="4" t="s">
        <v>69</v>
      </c>
      <c r="G10" s="15">
        <v>5.6481481481481476E-4</v>
      </c>
      <c r="H10" s="11">
        <f t="array" ref="H10">COUNT(1/(IFERROR(SUBSTITUTE(G10,".",",")-SUBSTITUTE(G$6:G$31,".",","),-1)&gt;=0))</f>
        <v>2</v>
      </c>
    </row>
    <row r="11" spans="2:12" ht="18.75">
      <c r="B11" s="2">
        <v>2</v>
      </c>
      <c r="C11" s="3" t="s">
        <v>73</v>
      </c>
      <c r="D11" s="3" t="s">
        <v>74</v>
      </c>
      <c r="E11" s="4">
        <v>4</v>
      </c>
      <c r="F11" s="4"/>
      <c r="G11" s="15">
        <v>6.8171296296296296E-4</v>
      </c>
      <c r="H11" s="11">
        <f t="array" ref="H11">COUNT(1/(IFERROR(SUBSTITUTE(G11,".",",")-SUBSTITUTE(G$6:G$31,".",","),-1)&gt;=0))</f>
        <v>5</v>
      </c>
    </row>
    <row r="12" spans="2:12" ht="18.75">
      <c r="B12" s="2">
        <v>3</v>
      </c>
      <c r="C12" s="3" t="s">
        <v>75</v>
      </c>
      <c r="D12" s="3" t="s">
        <v>76</v>
      </c>
      <c r="E12" s="4">
        <v>2</v>
      </c>
      <c r="F12" s="4"/>
      <c r="G12" s="15">
        <v>1.3854166666666667E-3</v>
      </c>
      <c r="H12" s="11">
        <f t="array" ref="H12">COUNT(1/(IFERROR(SUBSTITUTE(G12,".",",")-SUBSTITUTE(G$6:G$31,".",","),-1)&gt;=0))</f>
        <v>11</v>
      </c>
    </row>
    <row r="13" spans="2:12" ht="18.75">
      <c r="B13" s="2"/>
      <c r="C13" s="3"/>
      <c r="D13" s="3"/>
      <c r="E13" s="4"/>
      <c r="F13" s="4"/>
      <c r="G13" s="15"/>
      <c r="H13" s="11"/>
    </row>
    <row r="14" spans="2:12" ht="18.75">
      <c r="B14" s="2">
        <v>1</v>
      </c>
      <c r="C14" s="3" t="s">
        <v>77</v>
      </c>
      <c r="D14" s="3" t="s">
        <v>78</v>
      </c>
      <c r="E14" s="4">
        <v>4</v>
      </c>
      <c r="F14" s="4"/>
      <c r="G14" s="15">
        <v>5.5092592592592595E-4</v>
      </c>
      <c r="H14" s="11">
        <f t="array" ref="H14">COUNT(1/(IFERROR(SUBSTITUTE(G14,".",",")-SUBSTITUTE(G$6:G$31,".",","),-1)&gt;=0))</f>
        <v>1</v>
      </c>
    </row>
    <row r="15" spans="2:12" ht="18.75">
      <c r="B15" s="2">
        <v>2</v>
      </c>
      <c r="C15" s="3" t="s">
        <v>79</v>
      </c>
      <c r="D15" s="3" t="s">
        <v>80</v>
      </c>
      <c r="E15" s="4">
        <v>3</v>
      </c>
      <c r="F15" s="4"/>
      <c r="G15" s="15">
        <v>6.8171296296296296E-4</v>
      </c>
      <c r="H15" s="11">
        <f t="array" ref="H15">COUNT(1/(IFERROR(SUBSTITUTE(G15,".",",")-SUBSTITUTE(G$6:G$31,".",","),-1)&gt;=0))</f>
        <v>5</v>
      </c>
    </row>
    <row r="16" spans="2:12" ht="18.75">
      <c r="B16" s="2">
        <v>3</v>
      </c>
      <c r="C16" s="3" t="s">
        <v>81</v>
      </c>
      <c r="D16" s="3" t="s">
        <v>82</v>
      </c>
      <c r="E16" s="4">
        <v>5</v>
      </c>
      <c r="F16" s="4"/>
      <c r="G16" s="15">
        <v>6.7592592592592585E-4</v>
      </c>
      <c r="H16" s="11">
        <f t="array" ref="H16">COUNT(1/(IFERROR(SUBSTITUTE(G16,".",",")-SUBSTITUTE(G$6:G$31,".",","),-1)&gt;=0))</f>
        <v>3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 t="s">
        <v>83</v>
      </c>
      <c r="D18" s="3" t="s">
        <v>84</v>
      </c>
      <c r="E18" s="4">
        <v>5</v>
      </c>
      <c r="F18" s="4"/>
      <c r="G18" s="15">
        <v>7.4652777777777781E-4</v>
      </c>
      <c r="H18" s="11">
        <f t="array" ref="H18">COUNT(1/(IFERROR(SUBSTITUTE(G18,".",",")-SUBSTITUTE(G$6:G$31,".",","),-1)&gt;=0))</f>
        <v>6</v>
      </c>
    </row>
    <row r="19" spans="2:8" ht="18.75">
      <c r="B19" s="2">
        <v>2</v>
      </c>
      <c r="C19" s="3"/>
      <c r="D19" s="3"/>
      <c r="E19" s="4">
        <v>2</v>
      </c>
      <c r="F19" s="4"/>
      <c r="G19" s="15">
        <v>7.8124999999999993E-4</v>
      </c>
      <c r="H19" s="11">
        <f t="array" ref="H19">COUNT(1/(IFERROR(SUBSTITUTE(G19,".",",")-SUBSTITUTE(G$6:G$31,".",","),-1)&gt;=0))</f>
        <v>7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29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30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31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3">
    <mergeCell ref="B1:H2"/>
    <mergeCell ref="B3:H3"/>
    <mergeCell ref="I4:L4"/>
  </mergeCells>
  <phoneticPr fontId="7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0066"/>
  </sheetPr>
  <dimension ref="A1:L38"/>
  <sheetViews>
    <sheetView tabSelected="1" topLeftCell="B1" workbookViewId="0">
      <selection activeCell="I5" sqref="I5"/>
    </sheetView>
  </sheetViews>
  <sheetFormatPr defaultColWidth="8.85546875" defaultRowHeight="15"/>
  <cols>
    <col min="1" max="1" width="1.140625" hidden="1" customWidth="1"/>
    <col min="2" max="2" width="5.140625" style="1" customWidth="1"/>
    <col min="3" max="3" width="19.28515625" customWidth="1"/>
    <col min="4" max="4" width="15.7109375" customWidth="1"/>
    <col min="5" max="5" width="9.28515625" customWidth="1"/>
    <col min="6" max="6" width="13.28515625" customWidth="1"/>
    <col min="7" max="7" width="18.42578125" customWidth="1"/>
    <col min="8" max="8" width="8.42578125" customWidth="1"/>
    <col min="9" max="9" width="15.85546875" bestFit="1" customWidth="1"/>
    <col min="12" max="12" width="13.42578125" customWidth="1"/>
  </cols>
  <sheetData>
    <row r="1" spans="2:12">
      <c r="B1" s="24" t="s">
        <v>0</v>
      </c>
      <c r="C1" s="25"/>
      <c r="D1" s="25"/>
      <c r="E1" s="25"/>
      <c r="F1" s="25"/>
      <c r="G1" s="25"/>
      <c r="H1" s="25"/>
    </row>
    <row r="2" spans="2:12">
      <c r="B2" s="25"/>
      <c r="C2" s="25"/>
      <c r="D2" s="25"/>
      <c r="E2" s="25"/>
      <c r="F2" s="25"/>
      <c r="G2" s="25"/>
      <c r="H2" s="25"/>
    </row>
    <row r="3" spans="2:12" ht="24.75" customHeight="1" thickBot="1">
      <c r="B3" s="26" t="s">
        <v>10</v>
      </c>
      <c r="C3" s="26"/>
      <c r="D3" s="26"/>
      <c r="E3" s="26"/>
      <c r="F3" s="26"/>
      <c r="G3" s="26"/>
      <c r="H3" s="26"/>
    </row>
    <row r="4" spans="2:12" ht="17.25" thickTop="1" thickBot="1">
      <c r="I4" s="30" t="s">
        <v>60</v>
      </c>
      <c r="J4" s="30"/>
      <c r="K4" s="30"/>
      <c r="L4" s="30"/>
    </row>
    <row r="5" spans="2:12" ht="57.75" thickTop="1" thickBot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31" t="s">
        <v>88</v>
      </c>
      <c r="J5" s="31" t="s">
        <v>87</v>
      </c>
      <c r="K5" s="31" t="s">
        <v>85</v>
      </c>
      <c r="L5" s="31" t="s">
        <v>86</v>
      </c>
    </row>
    <row r="6" spans="2:12" ht="24.75" thickTop="1" thickBot="1">
      <c r="B6" s="2">
        <v>1</v>
      </c>
      <c r="C6" s="3" t="s">
        <v>91</v>
      </c>
      <c r="D6" s="3"/>
      <c r="E6" s="4">
        <v>5</v>
      </c>
      <c r="F6" s="4"/>
      <c r="G6" s="15">
        <v>6.5625000000000004E-4</v>
      </c>
      <c r="H6" s="11">
        <f t="array" ref="H6">COUNT(1/(IFERROR(SUBSTITUTE(G6,".",",")-SUBSTITUTE(G$6:G$31,".",","),-1)&gt;=0))</f>
        <v>3</v>
      </c>
      <c r="I6" s="32" t="e">
        <f t="array" ref="I6">SUM(SMALL(IF($E$6:$E$37=COLUMN(B6),$H$6:$H$37),{1;2}))</f>
        <v>#NUM!</v>
      </c>
      <c r="J6" s="32">
        <f t="array" ref="J6">SUM(SMALL(IF($E$6:$E$37=COLUMN(C6),$H$6:$H$37),{1;2}))</f>
        <v>0</v>
      </c>
      <c r="K6" s="32">
        <f t="array" ref="K6">SUM(SMALL(IF($E$6:$E$37=COLUMN(D6),$H$6:$H$37),{1;2}))</f>
        <v>0</v>
      </c>
      <c r="L6" s="32">
        <f t="array" ref="L6">SUM(SMALL(IF($E$6:$E$37=COLUMN(E6),$H$6:$H$37),{1;2}))</f>
        <v>5</v>
      </c>
    </row>
    <row r="7" spans="2:12" ht="19.5" thickTop="1">
      <c r="B7" s="2">
        <v>2</v>
      </c>
      <c r="C7" s="3"/>
      <c r="D7" s="3"/>
      <c r="E7" s="4">
        <v>2</v>
      </c>
      <c r="F7" s="4"/>
      <c r="G7" s="15">
        <v>5.2777777777777773E-4</v>
      </c>
      <c r="H7" s="11">
        <f t="array" ref="H7">COUNT(1/(IFERROR(SUBSTITUTE(G7,".",",")-SUBSTITUTE(G$6:G$31,".",","),-1)&gt;=0))</f>
        <v>1</v>
      </c>
    </row>
    <row r="8" spans="2:12" ht="18.75">
      <c r="B8" s="2">
        <v>3</v>
      </c>
      <c r="C8" s="3"/>
      <c r="D8" s="3"/>
      <c r="E8" s="4">
        <v>4</v>
      </c>
      <c r="F8" s="4"/>
      <c r="G8" s="15"/>
      <c r="H8" s="11">
        <f t="array" ref="H8">COUNT(1/(IFERROR(SUBSTITUTE(G8,".",",")-SUBSTITUTE(G$6:G$31,".",","),-1)&gt;=0))</f>
        <v>0</v>
      </c>
    </row>
    <row r="9" spans="2:12" ht="18.75">
      <c r="B9" s="2"/>
      <c r="C9" s="3"/>
      <c r="D9" s="3"/>
      <c r="E9" s="4"/>
      <c r="F9" s="4"/>
      <c r="G9" s="15"/>
      <c r="H9" s="11"/>
    </row>
    <row r="10" spans="2:12" ht="18.75">
      <c r="B10" s="2">
        <v>1</v>
      </c>
      <c r="C10" s="3"/>
      <c r="D10" s="3"/>
      <c r="E10" s="4">
        <v>3</v>
      </c>
      <c r="F10" s="4"/>
      <c r="G10" s="15"/>
      <c r="H10" s="11">
        <f t="array" ref="H10">COUNT(1/(IFERROR(SUBSTITUTE(G10,".",",")-SUBSTITUTE(G$6:G$31,".",","),-1)&gt;=0))</f>
        <v>0</v>
      </c>
    </row>
    <row r="11" spans="2:12" ht="18.75">
      <c r="B11" s="2">
        <v>2</v>
      </c>
      <c r="C11" s="3"/>
      <c r="D11" s="3"/>
      <c r="E11" s="4">
        <v>5</v>
      </c>
      <c r="F11" s="4"/>
      <c r="G11" s="15">
        <v>6.5509259259259264E-4</v>
      </c>
      <c r="H11" s="11">
        <f t="array" ref="H11">COUNT(1/(IFERROR(SUBSTITUTE(G11,".",",")-SUBSTITUTE(G$6:G$31,".",","),-1)&gt;=0))</f>
        <v>2</v>
      </c>
    </row>
    <row r="12" spans="2:12" ht="18.75">
      <c r="B12" s="2">
        <v>3</v>
      </c>
      <c r="C12" s="3"/>
      <c r="D12" s="3"/>
      <c r="E12" s="4">
        <v>3</v>
      </c>
      <c r="F12" s="4"/>
      <c r="G12" s="15"/>
      <c r="H12" s="11">
        <f t="array" ref="H12">COUNT(1/(IFERROR(SUBSTITUTE(G12,".",",")-SUBSTITUTE(G$6:G$31,".",","),-1)&gt;=0))</f>
        <v>0</v>
      </c>
    </row>
    <row r="13" spans="2:12" ht="18.75">
      <c r="B13" s="2"/>
      <c r="C13" s="3"/>
      <c r="D13" s="3"/>
      <c r="E13" s="4"/>
      <c r="F13" s="4"/>
      <c r="G13" s="15"/>
      <c r="H13" s="11"/>
    </row>
    <row r="14" spans="2:12" ht="18.75">
      <c r="B14" s="2">
        <v>1</v>
      </c>
      <c r="C14" s="3"/>
      <c r="D14" s="3"/>
      <c r="E14" s="4">
        <v>4</v>
      </c>
      <c r="F14" s="4"/>
      <c r="G14" s="15"/>
      <c r="H14" s="11">
        <f t="array" ref="H14">COUNT(1/(IFERROR(SUBSTITUTE(G14,".",",")-SUBSTITUTE(G$6:G$31,".",","),-1)&gt;=0))</f>
        <v>0</v>
      </c>
    </row>
    <row r="15" spans="2:12" ht="18.7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12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29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30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31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3">
    <mergeCell ref="B1:H2"/>
    <mergeCell ref="B3:H3"/>
    <mergeCell ref="I4:L4"/>
  </mergeCells>
  <phoneticPr fontId="7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L38"/>
  <sheetViews>
    <sheetView topLeftCell="B1" workbookViewId="0">
      <selection activeCell="E12" sqref="E12"/>
    </sheetView>
  </sheetViews>
  <sheetFormatPr defaultColWidth="8.85546875" defaultRowHeight="15"/>
  <cols>
    <col min="1" max="1" width="1.140625" hidden="1" customWidth="1"/>
    <col min="2" max="2" width="5.140625" style="1" customWidth="1"/>
    <col min="3" max="3" width="18.85546875" customWidth="1"/>
    <col min="4" max="4" width="16" customWidth="1"/>
    <col min="5" max="5" width="9.7109375" customWidth="1"/>
    <col min="6" max="6" width="13.85546875" customWidth="1"/>
    <col min="7" max="7" width="17.85546875" customWidth="1"/>
    <col min="8" max="8" width="8.42578125" customWidth="1"/>
    <col min="9" max="10" width="12.5703125" customWidth="1"/>
    <col min="12" max="12" width="11.85546875" customWidth="1"/>
  </cols>
  <sheetData>
    <row r="1" spans="2:12">
      <c r="B1" s="24" t="s">
        <v>0</v>
      </c>
      <c r="C1" s="25"/>
      <c r="D1" s="25"/>
      <c r="E1" s="25"/>
      <c r="F1" s="25"/>
      <c r="G1" s="25"/>
      <c r="H1" s="25"/>
    </row>
    <row r="2" spans="2:12">
      <c r="B2" s="25"/>
      <c r="C2" s="25"/>
      <c r="D2" s="25"/>
      <c r="E2" s="25"/>
      <c r="F2" s="25"/>
      <c r="G2" s="25"/>
      <c r="H2" s="25"/>
    </row>
    <row r="3" spans="2:12" ht="24.75" customHeight="1" thickBot="1">
      <c r="B3" s="26" t="s">
        <v>14</v>
      </c>
      <c r="C3" s="26"/>
      <c r="D3" s="26"/>
      <c r="E3" s="26"/>
      <c r="F3" s="26"/>
      <c r="G3" s="26"/>
      <c r="H3" s="26"/>
    </row>
    <row r="4" spans="2:12" ht="17.25" thickTop="1" thickBot="1">
      <c r="I4" s="30" t="s">
        <v>60</v>
      </c>
      <c r="J4" s="30"/>
      <c r="K4" s="30"/>
      <c r="L4" s="30"/>
    </row>
    <row r="5" spans="2:12" ht="57.75" thickTop="1" thickBot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31" t="s">
        <v>88</v>
      </c>
      <c r="J5" s="31" t="s">
        <v>87</v>
      </c>
      <c r="K5" s="31" t="s">
        <v>85</v>
      </c>
      <c r="L5" s="31" t="s">
        <v>86</v>
      </c>
    </row>
    <row r="6" spans="2:12" ht="24.75" thickTop="1" thickBot="1">
      <c r="B6" s="2">
        <v>1</v>
      </c>
      <c r="C6" s="3"/>
      <c r="D6" s="3"/>
      <c r="E6" s="4">
        <v>2</v>
      </c>
      <c r="F6" s="4"/>
      <c r="G6" s="15">
        <v>0.59</v>
      </c>
      <c r="H6" s="11">
        <f t="array" ref="H6">COUNT(1/(IFERROR(SUBSTITUTE(G6,".",",")-SUBSTITUTE(G$6:G$31,".",","),-1)&gt;=0))</f>
        <v>4</v>
      </c>
      <c r="I6" s="32">
        <f t="array" ref="I6">SUM(SMALL(IF($E$6:$E$37=COLUMN(B6),$H$6:$H$37),{1;2}))</f>
        <v>4</v>
      </c>
      <c r="J6" s="32" t="e">
        <f t="array" ref="J6">SUM(SMALL(IF($E$6:$E$37=COLUMN(C6),$H$6:$H$37),{1;2}))</f>
        <v>#NUM!</v>
      </c>
      <c r="K6" s="32" t="e">
        <f t="array" ref="K6">SUM(SMALL(IF($E$6:$E$37=COLUMN(D6),$H$6:$H$37),{1;2}))</f>
        <v>#NUM!</v>
      </c>
      <c r="L6" s="32" t="e">
        <f t="array" ref="L6">SUM(SMALL(IF($E$6:$E$37=COLUMN(E6),$H$6:$H$37),{1;2}))</f>
        <v>#NUM!</v>
      </c>
    </row>
    <row r="7" spans="2:12" ht="19.5" thickTop="1">
      <c r="B7" s="2">
        <v>2</v>
      </c>
      <c r="C7" s="3"/>
      <c r="D7" s="3"/>
      <c r="E7" s="4">
        <v>4</v>
      </c>
      <c r="F7" s="4"/>
      <c r="G7" s="15">
        <v>0.51</v>
      </c>
      <c r="H7" s="11">
        <f t="array" ref="H7">COUNT(1/(IFERROR(SUBSTITUTE(G7,".",",")-SUBSTITUTE(G$6:G$31,".",","),-1)&gt;=0))</f>
        <v>3</v>
      </c>
    </row>
    <row r="8" spans="2:12" ht="18.75">
      <c r="B8" s="2">
        <v>3</v>
      </c>
      <c r="C8" s="3"/>
      <c r="D8" s="3"/>
      <c r="E8" s="4">
        <v>5</v>
      </c>
      <c r="F8" s="4"/>
      <c r="G8" s="15">
        <v>0.46</v>
      </c>
      <c r="H8" s="11">
        <f t="array" ref="H8">COUNT(1/(IFERROR(SUBSTITUTE(G8,".",",")-SUBSTITUTE(G$6:G$31,".",","),-1)&gt;=0))</f>
        <v>2</v>
      </c>
    </row>
    <row r="9" spans="2:12" ht="18.75">
      <c r="B9" s="2"/>
      <c r="C9" s="3"/>
      <c r="D9" s="3"/>
      <c r="E9" s="4"/>
      <c r="F9" s="4"/>
      <c r="G9" s="15"/>
      <c r="H9" s="11"/>
    </row>
    <row r="10" spans="2:12" ht="18.75">
      <c r="B10" s="2">
        <v>1</v>
      </c>
      <c r="C10" s="3"/>
      <c r="D10" s="3"/>
      <c r="E10" s="4">
        <v>3</v>
      </c>
      <c r="F10" s="4"/>
      <c r="G10" s="15">
        <v>0.44</v>
      </c>
      <c r="H10" s="11">
        <f t="array" ref="H10">COUNT(1/(IFERROR(SUBSTITUTE(G10,".",",")-SUBSTITUTE(G$6:G$31,".",","),-1)&gt;=0))</f>
        <v>1</v>
      </c>
    </row>
    <row r="11" spans="2:12" ht="18.75">
      <c r="B11" s="2">
        <v>2</v>
      </c>
      <c r="C11" s="3"/>
      <c r="D11" s="3"/>
      <c r="E11" s="4">
        <v>2</v>
      </c>
      <c r="F11" s="4"/>
      <c r="G11" s="15"/>
      <c r="H11" s="11">
        <f t="array" ref="H11">COUNT(1/(IFERROR(SUBSTITUTE(G11,".",",")-SUBSTITUTE(G$6:G$31,".",","),-1)&gt;=0))</f>
        <v>0</v>
      </c>
    </row>
    <row r="12" spans="2:12" ht="18.7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12" ht="18.75">
      <c r="B13" s="2"/>
      <c r="C13" s="3"/>
      <c r="D13" s="3"/>
      <c r="E13" s="4"/>
      <c r="F13" s="4"/>
      <c r="G13" s="15"/>
      <c r="H13" s="11"/>
    </row>
    <row r="14" spans="2:12" ht="18.7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12" ht="18.7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12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29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30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31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3">
    <mergeCell ref="B1:H2"/>
    <mergeCell ref="B3:H3"/>
    <mergeCell ref="I4:L4"/>
  </mergeCells>
  <phoneticPr fontId="7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0066"/>
  </sheetPr>
  <dimension ref="A1:L38"/>
  <sheetViews>
    <sheetView topLeftCell="B1" workbookViewId="0">
      <selection activeCell="I4" sqref="I4:L6"/>
    </sheetView>
  </sheetViews>
  <sheetFormatPr defaultColWidth="8.85546875" defaultRowHeight="15"/>
  <cols>
    <col min="1" max="1" width="1.140625" hidden="1" customWidth="1"/>
    <col min="2" max="2" width="5.140625" style="1" customWidth="1"/>
    <col min="3" max="3" width="20.140625" customWidth="1"/>
    <col min="4" max="4" width="15.42578125" customWidth="1"/>
    <col min="5" max="5" width="9.28515625" customWidth="1"/>
    <col min="6" max="6" width="13.140625" customWidth="1"/>
    <col min="7" max="7" width="17.42578125" customWidth="1"/>
    <col min="8" max="8" width="8.7109375" customWidth="1"/>
    <col min="9" max="9" width="12.42578125" customWidth="1"/>
    <col min="10" max="10" width="11.7109375" customWidth="1"/>
    <col min="11" max="11" width="11.85546875" customWidth="1"/>
    <col min="12" max="12" width="10.5703125" customWidth="1"/>
  </cols>
  <sheetData>
    <row r="1" spans="2:12">
      <c r="B1" s="24" t="s">
        <v>0</v>
      </c>
      <c r="C1" s="25"/>
      <c r="D1" s="25"/>
      <c r="E1" s="25"/>
      <c r="F1" s="25"/>
      <c r="G1" s="25"/>
      <c r="H1" s="25"/>
    </row>
    <row r="2" spans="2:12">
      <c r="B2" s="25"/>
      <c r="C2" s="25"/>
      <c r="D2" s="25"/>
      <c r="E2" s="25"/>
      <c r="F2" s="25"/>
      <c r="G2" s="25"/>
      <c r="H2" s="25"/>
    </row>
    <row r="3" spans="2:12" ht="24.75" customHeight="1" thickBot="1">
      <c r="B3" s="26" t="s">
        <v>13</v>
      </c>
      <c r="C3" s="26"/>
      <c r="D3" s="26"/>
      <c r="E3" s="26"/>
      <c r="F3" s="26"/>
      <c r="G3" s="26"/>
      <c r="H3" s="26"/>
    </row>
    <row r="4" spans="2:12" ht="17.25" thickTop="1" thickBot="1">
      <c r="I4" s="30" t="s">
        <v>60</v>
      </c>
      <c r="J4" s="30"/>
      <c r="K4" s="30"/>
      <c r="L4" s="30"/>
    </row>
    <row r="5" spans="2:12" ht="57.75" thickTop="1" thickBot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31" t="s">
        <v>88</v>
      </c>
      <c r="J5" s="31" t="s">
        <v>87</v>
      </c>
      <c r="K5" s="31" t="s">
        <v>85</v>
      </c>
      <c r="L5" s="31" t="s">
        <v>86</v>
      </c>
    </row>
    <row r="6" spans="2:12" ht="24.75" thickTop="1" thickBot="1">
      <c r="B6" s="2">
        <v>1</v>
      </c>
      <c r="C6" s="3"/>
      <c r="D6" s="3"/>
      <c r="E6" s="4">
        <v>3</v>
      </c>
      <c r="F6" s="4"/>
      <c r="G6" s="15">
        <v>0.56999999999999995</v>
      </c>
      <c r="H6" s="11">
        <f t="array" ref="H6">COUNT(1/(IFERROR(SUBSTITUTE(G6,".",",")-SUBSTITUTE(G$6:G$31,".",","),-1)&gt;=0))</f>
        <v>4</v>
      </c>
      <c r="I6" s="32" t="e">
        <f t="array" ref="I6">SUM(SMALL(IF($E$6:$E$37=COLUMN(B6),$H$6:$H$37),{1;2}))</f>
        <v>#NUM!</v>
      </c>
      <c r="J6" s="32" t="e">
        <f t="array" ref="J6">SUM(SMALL(IF($E$6:$E$37=COLUMN(C6),$H$6:$H$37),{1;2}))</f>
        <v>#NUM!</v>
      </c>
      <c r="K6" s="32" t="e">
        <f t="array" ref="K6">SUM(SMALL(IF($E$6:$E$37=COLUMN(D6),$H$6:$H$37),{1;2}))</f>
        <v>#NUM!</v>
      </c>
      <c r="L6" s="32" t="e">
        <f t="array" ref="L6">SUM(SMALL(IF($E$6:$E$37=COLUMN(E6),$H$6:$H$37),{1;2}))</f>
        <v>#NUM!</v>
      </c>
    </row>
    <row r="7" spans="2:12" ht="19.5" thickTop="1">
      <c r="B7" s="2">
        <v>2</v>
      </c>
      <c r="C7" s="3"/>
      <c r="D7" s="3"/>
      <c r="E7" s="4">
        <v>5</v>
      </c>
      <c r="F7" s="4"/>
      <c r="G7" s="15">
        <v>0.56000000000000005</v>
      </c>
      <c r="H7" s="11">
        <f t="array" ref="H7">COUNT(1/(IFERROR(SUBSTITUTE(G7,".",",")-SUBSTITUTE(G$6:G$31,".",","),-1)&gt;=0))</f>
        <v>3</v>
      </c>
    </row>
    <row r="8" spans="2:12" ht="18.75">
      <c r="B8" s="2">
        <v>3</v>
      </c>
      <c r="C8" s="3"/>
      <c r="D8" s="3"/>
      <c r="E8" s="4">
        <v>2</v>
      </c>
      <c r="F8" s="4"/>
      <c r="G8" s="15">
        <v>0.49</v>
      </c>
      <c r="H8" s="11">
        <f t="array" ref="H8">COUNT(1/(IFERROR(SUBSTITUTE(G8,".",",")-SUBSTITUTE(G$6:G$31,".",","),-1)&gt;=0))</f>
        <v>2</v>
      </c>
    </row>
    <row r="9" spans="2:12" ht="18.75">
      <c r="B9" s="2"/>
      <c r="C9" s="3"/>
      <c r="D9" s="3"/>
      <c r="E9" s="4"/>
      <c r="F9" s="4"/>
      <c r="G9" s="15"/>
      <c r="H9" s="11"/>
    </row>
    <row r="10" spans="2:12" ht="18.75">
      <c r="B10" s="2">
        <v>1</v>
      </c>
      <c r="C10" s="3"/>
      <c r="D10" s="3"/>
      <c r="E10" s="4">
        <v>4</v>
      </c>
      <c r="F10" s="4"/>
      <c r="G10" s="15">
        <v>0.49</v>
      </c>
      <c r="H10" s="11">
        <f t="array" ref="H10">COUNT(1/(IFERROR(SUBSTITUTE(G10,".",",")-SUBSTITUTE(G$6:G$31,".",","),-1)&gt;=0))</f>
        <v>2</v>
      </c>
    </row>
    <row r="11" spans="2:12" ht="18.7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12" ht="18.7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12" ht="18.75">
      <c r="B13" s="2"/>
      <c r="C13" s="3"/>
      <c r="D13" s="3"/>
      <c r="E13" s="4"/>
      <c r="F13" s="4"/>
      <c r="G13" s="15"/>
      <c r="H13" s="11"/>
    </row>
    <row r="14" spans="2:12" ht="18.7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12" ht="18.7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12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3">
    <mergeCell ref="B1:H2"/>
    <mergeCell ref="B3:H3"/>
    <mergeCell ref="I4:L4"/>
  </mergeCells>
  <phoneticPr fontId="7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L38"/>
  <sheetViews>
    <sheetView topLeftCell="B1" workbookViewId="0">
      <selection activeCell="I13" sqref="I13"/>
    </sheetView>
  </sheetViews>
  <sheetFormatPr defaultColWidth="8.85546875" defaultRowHeight="15"/>
  <cols>
    <col min="1" max="1" width="1.140625" hidden="1" customWidth="1"/>
    <col min="2" max="2" width="5.140625" style="1" customWidth="1"/>
    <col min="3" max="3" width="17.28515625" customWidth="1"/>
    <col min="4" max="4" width="15.42578125" customWidth="1"/>
    <col min="5" max="5" width="10.140625" customWidth="1"/>
    <col min="6" max="6" width="14.42578125" customWidth="1"/>
    <col min="7" max="7" width="18.42578125" customWidth="1"/>
    <col min="8" max="8" width="8.42578125" customWidth="1"/>
    <col min="9" max="9" width="11" customWidth="1"/>
    <col min="10" max="10" width="10.85546875" customWidth="1"/>
    <col min="11" max="11" width="10.42578125" customWidth="1"/>
    <col min="12" max="12" width="13.28515625" customWidth="1"/>
  </cols>
  <sheetData>
    <row r="1" spans="2:12">
      <c r="B1" s="24" t="s">
        <v>0</v>
      </c>
      <c r="C1" s="25"/>
      <c r="D1" s="25"/>
      <c r="E1" s="25"/>
      <c r="F1" s="25"/>
      <c r="G1" s="25"/>
      <c r="H1" s="25"/>
    </row>
    <row r="2" spans="2:12">
      <c r="B2" s="25"/>
      <c r="C2" s="25"/>
      <c r="D2" s="25"/>
      <c r="E2" s="25"/>
      <c r="F2" s="25"/>
      <c r="G2" s="25"/>
      <c r="H2" s="25"/>
    </row>
    <row r="3" spans="2:12" ht="24.75" customHeight="1" thickBot="1">
      <c r="B3" s="26" t="s">
        <v>12</v>
      </c>
      <c r="C3" s="26"/>
      <c r="D3" s="26"/>
      <c r="E3" s="26"/>
      <c r="F3" s="26"/>
      <c r="G3" s="26"/>
      <c r="H3" s="26"/>
    </row>
    <row r="4" spans="2:12" ht="17.25" thickTop="1" thickBot="1">
      <c r="I4" s="30" t="s">
        <v>60</v>
      </c>
      <c r="J4" s="30"/>
      <c r="K4" s="30"/>
      <c r="L4" s="30"/>
    </row>
    <row r="5" spans="2:12" ht="57.75" thickTop="1" thickBot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31" t="s">
        <v>88</v>
      </c>
      <c r="J5" s="31" t="s">
        <v>87</v>
      </c>
      <c r="K5" s="31" t="s">
        <v>85</v>
      </c>
      <c r="L5" s="31" t="s">
        <v>86</v>
      </c>
    </row>
    <row r="6" spans="2:12" ht="24.75" thickTop="1" thickBot="1">
      <c r="B6" s="2">
        <v>1</v>
      </c>
      <c r="C6" s="3"/>
      <c r="D6" s="3"/>
      <c r="E6" s="4">
        <v>4</v>
      </c>
      <c r="F6" s="4"/>
      <c r="G6" s="15">
        <v>0.41</v>
      </c>
      <c r="H6" s="11">
        <f t="array" ref="H6">COUNT(1/(IFERROR(SUBSTITUTE(G6,".",",")-SUBSTITUTE(G$6:G$31,".",","),-1)&gt;=0))</f>
        <v>2</v>
      </c>
      <c r="I6" s="32" t="e">
        <f t="array" ref="I6">SUM(SMALL(IF($E$6:$E$37=COLUMN(B6),$H$6:$H$37),{1;2}))</f>
        <v>#NUM!</v>
      </c>
      <c r="J6" s="32" t="e">
        <f t="array" ref="J6">SUM(SMALL(IF($E$6:$E$37=COLUMN(C6),$H$6:$H$37),{1;2}))</f>
        <v>#NUM!</v>
      </c>
      <c r="K6" s="32" t="e">
        <f t="array" ref="K6">SUM(SMALL(IF($E$6:$E$37=COLUMN(D6),$H$6:$H$37),{1;2}))</f>
        <v>#NUM!</v>
      </c>
      <c r="L6" s="32" t="e">
        <f t="array" ref="L6">SUM(SMALL(IF($E$6:$E$37=COLUMN(E6),$H$6:$H$37),{1;2}))</f>
        <v>#NUM!</v>
      </c>
    </row>
    <row r="7" spans="2:12" ht="19.5" thickTop="1">
      <c r="B7" s="2">
        <v>2</v>
      </c>
      <c r="C7" s="3"/>
      <c r="D7" s="3"/>
      <c r="E7" s="4">
        <v>5</v>
      </c>
      <c r="F7" s="4"/>
      <c r="G7" s="15">
        <v>0.46</v>
      </c>
      <c r="H7" s="11">
        <f t="array" ref="H7">COUNT(1/(IFERROR(SUBSTITUTE(G7,".",",")-SUBSTITUTE(G$6:G$31,".",","),-1)&gt;=0))</f>
        <v>3</v>
      </c>
    </row>
    <row r="8" spans="2:12" ht="18.75">
      <c r="B8" s="2">
        <v>3</v>
      </c>
      <c r="C8" s="3"/>
      <c r="D8" s="3"/>
      <c r="E8" s="4">
        <v>3</v>
      </c>
      <c r="F8" s="4"/>
      <c r="G8" s="15">
        <v>0.39</v>
      </c>
      <c r="H8" s="11">
        <f t="array" ref="H8">COUNT(1/(IFERROR(SUBSTITUTE(G8,".",",")-SUBSTITUTE(G$6:G$31,".",","),-1)&gt;=0))</f>
        <v>1</v>
      </c>
    </row>
    <row r="9" spans="2:12" ht="18.75">
      <c r="B9" s="2"/>
      <c r="C9" s="3"/>
      <c r="D9" s="3"/>
      <c r="E9" s="4"/>
      <c r="F9" s="4"/>
      <c r="G9" s="15"/>
      <c r="H9" s="11"/>
    </row>
    <row r="10" spans="2:12" ht="18.75">
      <c r="B10" s="2">
        <v>1</v>
      </c>
      <c r="C10" s="3"/>
      <c r="D10" s="3"/>
      <c r="E10" s="4">
        <v>2</v>
      </c>
      <c r="F10" s="4"/>
      <c r="G10" s="15">
        <v>0.49</v>
      </c>
      <c r="H10" s="11">
        <f t="array" ref="H10">COUNT(1/(IFERROR(SUBSTITUTE(G10,".",",")-SUBSTITUTE(G$6:G$31,".",","),-1)&gt;=0))</f>
        <v>4</v>
      </c>
    </row>
    <row r="11" spans="2:12" ht="18.7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12" ht="18.7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12" ht="18.75">
      <c r="B13" s="2"/>
      <c r="C13" s="3"/>
      <c r="D13" s="3"/>
      <c r="E13" s="4"/>
      <c r="F13" s="4"/>
      <c r="G13" s="15"/>
      <c r="H13" s="11"/>
    </row>
    <row r="14" spans="2:12" ht="18.7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12" ht="18.7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12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3">
    <mergeCell ref="B1:H2"/>
    <mergeCell ref="B3:H3"/>
    <mergeCell ref="I4:L4"/>
  </mergeCells>
  <phoneticPr fontId="7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rgb="FFFF0066"/>
  </sheetPr>
  <dimension ref="A1:L38"/>
  <sheetViews>
    <sheetView topLeftCell="B1" workbookViewId="0">
      <selection activeCell="I6" sqref="I6"/>
    </sheetView>
  </sheetViews>
  <sheetFormatPr defaultColWidth="8.85546875" defaultRowHeight="15"/>
  <cols>
    <col min="1" max="1" width="1.140625" hidden="1" customWidth="1"/>
    <col min="2" max="2" width="5.140625" style="1" customWidth="1"/>
    <col min="3" max="3" width="18.42578125" customWidth="1"/>
    <col min="4" max="4" width="15.85546875" customWidth="1"/>
    <col min="5" max="5" width="10" customWidth="1"/>
    <col min="6" max="6" width="14" customWidth="1"/>
    <col min="7" max="7" width="17.42578125" customWidth="1"/>
    <col min="8" max="8" width="8.42578125" customWidth="1"/>
    <col min="9" max="9" width="13.140625" customWidth="1"/>
    <col min="10" max="10" width="15.5703125" customWidth="1"/>
    <col min="11" max="11" width="13" customWidth="1"/>
    <col min="12" max="12" width="12.5703125" customWidth="1"/>
  </cols>
  <sheetData>
    <row r="1" spans="2:12">
      <c r="B1" s="24" t="s">
        <v>0</v>
      </c>
      <c r="C1" s="25"/>
      <c r="D1" s="25"/>
      <c r="E1" s="25"/>
      <c r="F1" s="25"/>
      <c r="G1" s="25"/>
      <c r="H1" s="25"/>
    </row>
    <row r="2" spans="2:12">
      <c r="B2" s="25"/>
      <c r="C2" s="25"/>
      <c r="D2" s="25"/>
      <c r="E2" s="25"/>
      <c r="F2" s="25"/>
      <c r="G2" s="25"/>
      <c r="H2" s="25"/>
    </row>
    <row r="3" spans="2:12" ht="24.75" customHeight="1" thickBot="1">
      <c r="B3" s="26" t="s">
        <v>11</v>
      </c>
      <c r="C3" s="26"/>
      <c r="D3" s="26"/>
      <c r="E3" s="26"/>
      <c r="F3" s="26"/>
      <c r="G3" s="26"/>
      <c r="H3" s="26"/>
    </row>
    <row r="4" spans="2:12" ht="17.25" thickTop="1" thickBot="1">
      <c r="I4" s="30" t="s">
        <v>60</v>
      </c>
      <c r="J4" s="30"/>
      <c r="K4" s="30"/>
      <c r="L4" s="30"/>
    </row>
    <row r="5" spans="2:12" ht="57.75" thickTop="1" thickBot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31" t="s">
        <v>88</v>
      </c>
      <c r="J5" s="31" t="s">
        <v>87</v>
      </c>
      <c r="K5" s="31" t="s">
        <v>85</v>
      </c>
      <c r="L5" s="31" t="s">
        <v>86</v>
      </c>
    </row>
    <row r="6" spans="2:12" ht="24.75" thickTop="1" thickBot="1">
      <c r="B6" s="2">
        <v>1</v>
      </c>
      <c r="C6" s="3"/>
      <c r="D6" s="3"/>
      <c r="E6" s="4">
        <v>3</v>
      </c>
      <c r="F6" s="4"/>
      <c r="G6" s="15">
        <v>0.51</v>
      </c>
      <c r="H6" s="11">
        <f t="array" ref="H6">COUNT(1/(IFERROR(SUBSTITUTE(G6,".",",")-SUBSTITUTE(G$6:G$31,".",","),-1)&gt;=0))</f>
        <v>2</v>
      </c>
      <c r="I6" s="32" t="e">
        <f t="array" ref="I6">SUM(SMALL(IF($E$6:$E$37=COLUMN(B6),$H$6:$H$37),{1;2}))</f>
        <v>#NUM!</v>
      </c>
      <c r="J6" s="32" t="e">
        <f t="array" ref="J6">SUM(SMALL(IF($E$6:$E$37=COLUMN(C6),$H$6:$H$37),{1;2}))</f>
        <v>#NUM!</v>
      </c>
      <c r="K6" s="32" t="e">
        <f t="array" ref="K6">SUM(SMALL(IF($E$6:$E$37=COLUMN(D6),$H$6:$H$37),{1;2}))</f>
        <v>#NUM!</v>
      </c>
      <c r="L6" s="32" t="e">
        <f t="array" ref="L6">SUM(SMALL(IF($E$6:$E$37=COLUMN(E6),$H$6:$H$37),{1;2}))</f>
        <v>#NUM!</v>
      </c>
    </row>
    <row r="7" spans="2:12" ht="19.5" thickTop="1">
      <c r="B7" s="2">
        <v>2</v>
      </c>
      <c r="C7" s="3"/>
      <c r="D7" s="3"/>
      <c r="E7" s="4">
        <v>2</v>
      </c>
      <c r="F7" s="4"/>
      <c r="G7" s="15">
        <v>0.46</v>
      </c>
      <c r="H7" s="11">
        <f t="array" ref="H7">COUNT(1/(IFERROR(SUBSTITUTE(G7,".",",")-SUBSTITUTE(G$6:G$31,".",","),-1)&gt;=0))</f>
        <v>1</v>
      </c>
    </row>
    <row r="8" spans="2:12" ht="18.75">
      <c r="B8" s="2">
        <v>3</v>
      </c>
      <c r="C8" s="3"/>
      <c r="D8" s="3"/>
      <c r="E8" s="4">
        <v>4</v>
      </c>
      <c r="F8" s="4"/>
      <c r="G8" s="15">
        <v>0.57999999999999996</v>
      </c>
      <c r="H8" s="11">
        <f t="array" ref="H8">COUNT(1/(IFERROR(SUBSTITUTE(G8,".",",")-SUBSTITUTE(G$6:G$31,".",","),-1)&gt;=0))</f>
        <v>4</v>
      </c>
    </row>
    <row r="9" spans="2:12" ht="18.75">
      <c r="B9" s="2"/>
      <c r="C9" s="3"/>
      <c r="D9" s="3"/>
      <c r="E9" s="4"/>
      <c r="F9" s="4"/>
      <c r="G9" s="15"/>
      <c r="H9" s="11"/>
    </row>
    <row r="10" spans="2:12" ht="18.75">
      <c r="B10" s="18">
        <v>1</v>
      </c>
      <c r="C10" s="3"/>
      <c r="D10" s="3"/>
      <c r="E10" s="4">
        <v>5</v>
      </c>
      <c r="F10" s="4"/>
      <c r="G10" s="15">
        <v>0.52</v>
      </c>
      <c r="H10" s="11">
        <f t="array" ref="H10">COUNT(1/(IFERROR(SUBSTITUTE(G10,".",",")-SUBSTITUTE(G$6:G$31,".",","),-1)&gt;=0))</f>
        <v>3</v>
      </c>
    </row>
    <row r="11" spans="2:12" ht="18.75">
      <c r="B11" s="18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12" ht="18.75">
      <c r="B12" s="18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12" ht="18.75">
      <c r="B13" s="2"/>
      <c r="C13" s="3"/>
      <c r="D13" s="3"/>
      <c r="E13" s="4"/>
      <c r="F13" s="4"/>
      <c r="G13" s="15"/>
      <c r="H13" s="11"/>
    </row>
    <row r="14" spans="2:12" ht="18.7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12" ht="18.7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12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3">
    <mergeCell ref="B1:H2"/>
    <mergeCell ref="B3:H3"/>
    <mergeCell ref="I4:L4"/>
  </mergeCells>
  <phoneticPr fontId="7" type="noConversion"/>
  <pageMargins left="0.47916666666666669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1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rgb="FFFF0066"/>
  </sheetPr>
  <dimension ref="A1:D16"/>
  <sheetViews>
    <sheetView topLeftCell="B1" workbookViewId="0">
      <selection activeCell="C6" sqref="C6:C7"/>
    </sheetView>
  </sheetViews>
  <sheetFormatPr defaultColWidth="8.85546875" defaultRowHeight="15"/>
  <cols>
    <col min="1" max="1" width="1.140625" hidden="1" customWidth="1"/>
    <col min="2" max="2" width="16.42578125" customWidth="1"/>
    <col min="3" max="3" width="14.42578125" customWidth="1"/>
    <col min="4" max="4" width="18.85546875" customWidth="1"/>
  </cols>
  <sheetData>
    <row r="1" spans="2:4">
      <c r="B1" s="27" t="s">
        <v>15</v>
      </c>
      <c r="C1" s="27"/>
      <c r="D1" s="27"/>
    </row>
    <row r="2" spans="2:4">
      <c r="B2" s="27"/>
      <c r="C2" s="27"/>
      <c r="D2" s="27"/>
    </row>
    <row r="3" spans="2:4" ht="24.75" customHeight="1">
      <c r="B3" s="26"/>
      <c r="C3" s="26"/>
      <c r="D3" s="26"/>
    </row>
    <row r="4" spans="2:4" ht="15.75" thickBot="1"/>
    <row r="5" spans="2:4" ht="57" thickTop="1">
      <c r="B5" s="6" t="s">
        <v>4</v>
      </c>
      <c r="C5" s="6" t="s">
        <v>16</v>
      </c>
      <c r="D5" s="10" t="s">
        <v>6</v>
      </c>
    </row>
    <row r="6" spans="2:4" ht="18.75">
      <c r="B6" s="13">
        <v>2</v>
      </c>
      <c r="C6" s="14"/>
      <c r="D6" s="11"/>
    </row>
    <row r="7" spans="2:4" ht="18.75">
      <c r="B7" s="13">
        <v>3</v>
      </c>
      <c r="C7" s="14"/>
      <c r="D7" s="11"/>
    </row>
    <row r="8" spans="2:4" ht="18.75">
      <c r="B8" s="13">
        <v>4</v>
      </c>
      <c r="C8" s="14"/>
      <c r="D8" s="11"/>
    </row>
    <row r="9" spans="2:4" ht="18.75">
      <c r="B9" s="13">
        <v>5</v>
      </c>
      <c r="C9" s="14"/>
      <c r="D9" s="11"/>
    </row>
    <row r="10" spans="2:4" ht="18.75">
      <c r="B10" s="13"/>
      <c r="C10" s="14"/>
      <c r="D10" s="11"/>
    </row>
    <row r="11" spans="2:4" ht="18.75">
      <c r="B11" s="13"/>
      <c r="C11" s="14"/>
      <c r="D11" s="11"/>
    </row>
    <row r="12" spans="2:4" ht="18.75">
      <c r="B12" s="13"/>
      <c r="C12" s="14"/>
      <c r="D12" s="11"/>
    </row>
    <row r="13" spans="2:4" ht="18.75">
      <c r="B13" s="13"/>
      <c r="C13" s="14"/>
      <c r="D13" s="11"/>
    </row>
    <row r="14" spans="2:4" ht="18.75">
      <c r="B14" s="13"/>
      <c r="C14" s="14"/>
      <c r="D14" s="11"/>
    </row>
    <row r="15" spans="2:4" ht="18.75">
      <c r="B15" s="13"/>
      <c r="C15" s="14"/>
      <c r="D15" s="11"/>
    </row>
    <row r="16" spans="2:4" ht="18.75">
      <c r="B16" s="13"/>
      <c r="C16" s="14"/>
      <c r="D16" s="11"/>
    </row>
  </sheetData>
  <mergeCells count="2">
    <mergeCell ref="B1:D2"/>
    <mergeCell ref="B3:D3"/>
  </mergeCells>
  <pageMargins left="0.47916666666666669" right="0.7" top="0.75" bottom="0.75" header="0.3" footer="0.3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8"/>
  <sheetViews>
    <sheetView view="pageLayout" workbookViewId="0">
      <selection activeCell="H6" sqref="H6"/>
    </sheetView>
  </sheetViews>
  <sheetFormatPr defaultRowHeight="15"/>
  <cols>
    <col min="1" max="1" width="5" customWidth="1"/>
    <col min="2" max="2" width="18.28515625" customWidth="1"/>
    <col min="3" max="3" width="15" customWidth="1"/>
    <col min="4" max="4" width="10.5703125" customWidth="1"/>
    <col min="5" max="5" width="13.85546875" customWidth="1"/>
    <col min="6" max="6" width="13.42578125" customWidth="1"/>
    <col min="7" max="7" width="10.28515625" customWidth="1"/>
  </cols>
  <sheetData>
    <row r="1" spans="1:11">
      <c r="A1" s="24" t="s">
        <v>0</v>
      </c>
      <c r="B1" s="24"/>
      <c r="C1" s="24"/>
      <c r="D1" s="24"/>
      <c r="E1" s="24"/>
      <c r="F1" s="24"/>
      <c r="G1" s="24"/>
    </row>
    <row r="2" spans="1:11">
      <c r="A2" s="24"/>
      <c r="B2" s="24"/>
      <c r="C2" s="24"/>
      <c r="D2" s="24"/>
      <c r="E2" s="24"/>
      <c r="F2" s="24"/>
      <c r="G2" s="24"/>
    </row>
    <row r="3" spans="1:11" ht="19.5" thickBot="1">
      <c r="A3" s="26" t="s">
        <v>8</v>
      </c>
      <c r="B3" s="26"/>
      <c r="C3" s="26"/>
      <c r="D3" s="26"/>
      <c r="E3" s="26"/>
      <c r="F3" s="26"/>
      <c r="G3" s="26"/>
    </row>
    <row r="4" spans="1:11" ht="17.25" thickTop="1" thickBot="1">
      <c r="A4" s="1"/>
      <c r="H4" s="34" t="s">
        <v>60</v>
      </c>
      <c r="I4" s="35"/>
      <c r="J4" s="35"/>
      <c r="K4" s="36"/>
    </row>
    <row r="5" spans="1:11" ht="95.25" thickTop="1" thickBot="1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33</v>
      </c>
      <c r="G5" s="29" t="s">
        <v>6</v>
      </c>
      <c r="H5" s="31" t="s">
        <v>88</v>
      </c>
      <c r="I5" s="31" t="s">
        <v>87</v>
      </c>
      <c r="J5" s="31" t="s">
        <v>85</v>
      </c>
      <c r="K5" s="31" t="s">
        <v>86</v>
      </c>
    </row>
    <row r="6" spans="1:11" ht="24.75" thickTop="1" thickBot="1">
      <c r="A6" s="2">
        <v>1</v>
      </c>
      <c r="B6" s="3" t="s">
        <v>17</v>
      </c>
      <c r="C6" s="3" t="s">
        <v>18</v>
      </c>
      <c r="D6" s="4">
        <v>2</v>
      </c>
      <c r="E6" s="4">
        <v>2005</v>
      </c>
      <c r="F6" s="15">
        <v>7.2222222222222219E-4</v>
      </c>
      <c r="G6" s="19">
        <f t="array" ref="G6">COUNT(1/(IFERROR(SUBSTITUTE(F6,".",",")-SUBSTITUTE(F$6:F$31,".",","),-1)&gt;=0))</f>
        <v>11</v>
      </c>
      <c r="H6" s="32">
        <f t="array" ref="H6">SUM(SMALL(IF($D$6:$D$37=COLUMN(B6),$G$6:$G$37),{1;2}))</f>
        <v>6</v>
      </c>
      <c r="I6" s="32">
        <f t="array" ref="I6">SUM(SMALL(IF($D$6:$D$37=COLUMN(C6),$G$6:$G$37),{1;2}))</f>
        <v>4</v>
      </c>
      <c r="J6" s="32">
        <f t="array" ref="J6">SUM(SMALL(IF($D$6:$D$37=COLUMN(D6),$G$6:$G$37),{1;2}))</f>
        <v>15</v>
      </c>
      <c r="K6" s="32">
        <f t="array" ref="K6">SUM(SMALL(IF($D$6:$D$37=COLUMN(E6),$G$6:$G$37),{1;2}))</f>
        <v>19</v>
      </c>
    </row>
    <row r="7" spans="1:11" ht="24.75" thickTop="1" thickBot="1">
      <c r="A7" s="2">
        <v>2</v>
      </c>
      <c r="B7" s="3" t="s">
        <v>22</v>
      </c>
      <c r="C7" s="3" t="s">
        <v>19</v>
      </c>
      <c r="D7" s="4">
        <v>4</v>
      </c>
      <c r="E7" s="4">
        <v>2007</v>
      </c>
      <c r="F7" s="15">
        <v>7.1180555555555548E-4</v>
      </c>
      <c r="G7" s="11">
        <f t="array" ref="G7">COUNT(1/(IFERROR(SUBSTITUTE(F7,".",",")-SUBSTITUTE(F$6:F$31,".",","),-1)&gt;=0))</f>
        <v>10</v>
      </c>
      <c r="H7" s="32"/>
    </row>
    <row r="8" spans="1:11" ht="19.5" thickTop="1">
      <c r="A8" s="2">
        <v>3</v>
      </c>
      <c r="B8" s="3" t="s">
        <v>23</v>
      </c>
      <c r="C8" s="3" t="s">
        <v>20</v>
      </c>
      <c r="D8" s="4">
        <v>5</v>
      </c>
      <c r="E8" s="4">
        <v>2007</v>
      </c>
      <c r="F8" s="15">
        <v>6.5856481481481484E-4</v>
      </c>
      <c r="G8" s="11">
        <f t="array" ref="G8">COUNT(1/(IFERROR(SUBSTITUTE(F8,".",",")-SUBSTITUTE(F$6:F$31,".",","),-1)&gt;=0))</f>
        <v>7</v>
      </c>
    </row>
    <row r="9" spans="1:11" ht="18.75">
      <c r="A9" s="2"/>
      <c r="B9" s="3"/>
      <c r="C9" s="3"/>
      <c r="D9" s="4"/>
      <c r="E9" s="4"/>
      <c r="F9" s="15"/>
      <c r="G9" s="11"/>
    </row>
    <row r="10" spans="1:11" ht="18.75">
      <c r="A10" s="2">
        <v>1</v>
      </c>
      <c r="B10" s="3" t="s">
        <v>24</v>
      </c>
      <c r="C10" s="3" t="s">
        <v>21</v>
      </c>
      <c r="D10" s="4">
        <v>2</v>
      </c>
      <c r="E10" s="4">
        <v>2006</v>
      </c>
      <c r="F10" s="15">
        <v>5.5324074074074075E-4</v>
      </c>
      <c r="G10" s="11">
        <f t="array" ref="G10">COUNT(1/(IFERROR(SUBSTITUTE(F10,".",",")-SUBSTITUTE(F$6:F$31,".",","),-1)&gt;=0))</f>
        <v>4</v>
      </c>
    </row>
    <row r="11" spans="1:11" ht="18.75">
      <c r="A11" s="2">
        <v>2</v>
      </c>
      <c r="B11" s="3" t="s">
        <v>34</v>
      </c>
      <c r="C11" s="3" t="s">
        <v>35</v>
      </c>
      <c r="D11" s="4">
        <v>5</v>
      </c>
      <c r="E11" s="4">
        <v>2005</v>
      </c>
      <c r="F11" s="15">
        <v>7.395833333333333E-4</v>
      </c>
      <c r="G11" s="11">
        <f t="array" ref="G11">COUNT(1/(IFERROR(SUBSTITUTE(F11,".",",")-SUBSTITUTE(F$6:F$31,".",","),-1)&gt;=0))</f>
        <v>12</v>
      </c>
    </row>
    <row r="12" spans="1:11" ht="18.75">
      <c r="A12" s="2">
        <v>3</v>
      </c>
      <c r="B12" s="3" t="s">
        <v>36</v>
      </c>
      <c r="C12" s="3" t="s">
        <v>37</v>
      </c>
      <c r="D12" s="4">
        <v>4</v>
      </c>
      <c r="E12" s="4">
        <v>2006</v>
      </c>
      <c r="F12" s="15">
        <v>7.1064814814814819E-4</v>
      </c>
      <c r="G12" s="11">
        <f t="array" ref="G12">COUNT(1/(IFERROR(SUBSTITUTE(F12,".",",")-SUBSTITUTE(F$6:F$31,".",","),-1)&gt;=0))</f>
        <v>9</v>
      </c>
    </row>
    <row r="13" spans="1:11" ht="18.75">
      <c r="A13" s="2"/>
      <c r="B13" s="3"/>
      <c r="C13" s="3"/>
      <c r="D13" s="4"/>
      <c r="E13" s="4"/>
      <c r="F13" s="15"/>
      <c r="G13" s="11"/>
    </row>
    <row r="14" spans="1:11" ht="18.75">
      <c r="A14" s="2">
        <v>1</v>
      </c>
      <c r="B14" s="3" t="s">
        <v>38</v>
      </c>
      <c r="C14" s="3" t="s">
        <v>39</v>
      </c>
      <c r="D14" s="4">
        <v>4</v>
      </c>
      <c r="E14" s="4">
        <v>2005</v>
      </c>
      <c r="F14" s="15">
        <v>6.3310185185185192E-4</v>
      </c>
      <c r="G14" s="11">
        <f t="array" ref="G14">COUNT(1/(IFERROR(SUBSTITUTE(F14,".",",")-SUBSTITUTE(F$6:F$31,".",","),-1)&gt;=0))</f>
        <v>6</v>
      </c>
    </row>
    <row r="15" spans="1:11" ht="18.75">
      <c r="A15" s="2">
        <v>2</v>
      </c>
      <c r="B15" s="3" t="s">
        <v>40</v>
      </c>
      <c r="C15" s="3" t="s">
        <v>41</v>
      </c>
      <c r="D15" s="4">
        <v>2</v>
      </c>
      <c r="E15" s="4">
        <v>2007</v>
      </c>
      <c r="F15" s="15">
        <v>6.2384259259259261E-4</v>
      </c>
      <c r="G15" s="11">
        <f t="array" ref="G15">COUNT(1/(IFERROR(SUBSTITUTE(F15,".",",")-SUBSTITUTE(F$6:F$31,".",","),-1)&gt;=0))</f>
        <v>5</v>
      </c>
    </row>
    <row r="16" spans="1:11" ht="18.75">
      <c r="A16" s="2">
        <v>3</v>
      </c>
      <c r="B16" s="3" t="s">
        <v>42</v>
      </c>
      <c r="C16" s="3" t="s">
        <v>43</v>
      </c>
      <c r="D16" s="4">
        <v>2</v>
      </c>
      <c r="E16" s="4">
        <v>2006</v>
      </c>
      <c r="F16" s="15">
        <v>4.9884259259259261E-4</v>
      </c>
      <c r="G16" s="11">
        <f t="array" ref="G16">COUNT(1/(IFERROR(SUBSTITUTE(F16,".",",")-SUBSTITUTE(F$6:F$31,".",","),-1)&gt;=0))</f>
        <v>2</v>
      </c>
    </row>
    <row r="17" spans="1:7" ht="18.75">
      <c r="A17" s="2"/>
      <c r="B17" s="3"/>
      <c r="C17" s="3"/>
      <c r="D17" s="4"/>
      <c r="E17" s="4"/>
      <c r="F17" s="15"/>
      <c r="G17" s="11"/>
    </row>
    <row r="18" spans="1:7" ht="18.75">
      <c r="A18" s="2">
        <v>1</v>
      </c>
      <c r="B18" s="3"/>
      <c r="C18" s="3"/>
      <c r="D18" s="4">
        <v>3</v>
      </c>
      <c r="E18" s="4"/>
      <c r="F18" s="15">
        <v>6.9212962962962967E-4</v>
      </c>
      <c r="G18" s="11">
        <f t="array" ref="G18">COUNT(1/(IFERROR(SUBSTITUTE(F18,".",",")-SUBSTITUTE(F$6:F$31,".",","),-1)&gt;=0))</f>
        <v>8</v>
      </c>
    </row>
    <row r="19" spans="1:7" ht="18.75">
      <c r="A19" s="2">
        <v>2</v>
      </c>
      <c r="B19" s="3"/>
      <c r="C19" s="3"/>
      <c r="D19" s="4">
        <v>3</v>
      </c>
      <c r="E19" s="4"/>
      <c r="F19" s="15">
        <v>5.2893518518518524E-4</v>
      </c>
      <c r="G19" s="11">
        <f t="array" ref="G19">COUNT(1/(IFERROR(SUBSTITUTE(F19,".",",")-SUBSTITUTE(F$6:F$31,".",","),-1)&gt;=0))</f>
        <v>3</v>
      </c>
    </row>
    <row r="20" spans="1:7" ht="18.75">
      <c r="A20" s="2">
        <v>3</v>
      </c>
      <c r="B20" s="3"/>
      <c r="C20" s="3"/>
      <c r="D20" s="4">
        <v>3</v>
      </c>
      <c r="E20" s="4"/>
      <c r="F20" s="15">
        <v>1.550925925925926E-5</v>
      </c>
      <c r="G20" s="11">
        <f t="array" ref="G20">COUNT(1/(IFERROR(SUBSTITUTE(F20,".",",")-SUBSTITUTE(F$6:F$31,".",","),-1)&gt;=0))</f>
        <v>1</v>
      </c>
    </row>
    <row r="21" spans="1:7" ht="18.75">
      <c r="A21" s="2"/>
      <c r="B21" s="3"/>
      <c r="C21" s="3"/>
      <c r="D21" s="4"/>
      <c r="E21" s="4"/>
      <c r="F21" s="15"/>
      <c r="G21" s="11"/>
    </row>
    <row r="22" spans="1:7" ht="18.75">
      <c r="A22" s="2">
        <v>1</v>
      </c>
      <c r="B22" s="3"/>
      <c r="C22" s="3"/>
      <c r="D22" s="4"/>
      <c r="E22" s="4"/>
      <c r="F22" s="15"/>
      <c r="G22" s="11">
        <f t="array" ref="G22">COUNT(1/(IFERROR(SUBSTITUTE(F22,".",",")-SUBSTITUTE(F$6:F$31,".",","),-1)&gt;=0))</f>
        <v>0</v>
      </c>
    </row>
    <row r="23" spans="1:7" ht="18.75">
      <c r="A23" s="2">
        <v>2</v>
      </c>
      <c r="B23" s="3"/>
      <c r="C23" s="3"/>
      <c r="D23" s="4"/>
      <c r="E23" s="4"/>
      <c r="F23" s="15"/>
      <c r="G23" s="11">
        <f t="array" ref="G23">COUNT(1/(IFERROR(SUBSTITUTE(F23,".",",")-SUBSTITUTE(F$6:F$31,".",","),-1)&gt;=0))</f>
        <v>0</v>
      </c>
    </row>
    <row r="24" spans="1:7" ht="18.75">
      <c r="A24" s="2">
        <v>3</v>
      </c>
      <c r="B24" s="3"/>
      <c r="C24" s="3"/>
      <c r="D24" s="4"/>
      <c r="E24" s="4"/>
      <c r="F24" s="15"/>
      <c r="G24" s="11">
        <f t="array" ref="G24">COUNT(1/(IFERROR(SUBSTITUTE(F24,".",",")-SUBSTITUTE(F$6:F$31,".",","),-1)&gt;=0))</f>
        <v>0</v>
      </c>
    </row>
    <row r="25" spans="1:7" ht="18.75">
      <c r="A25" s="2"/>
      <c r="B25" s="3"/>
      <c r="C25" s="3"/>
      <c r="D25" s="4"/>
      <c r="E25" s="4"/>
      <c r="F25" s="15"/>
      <c r="G25" s="11"/>
    </row>
    <row r="26" spans="1:7" ht="18.75">
      <c r="A26" s="2">
        <v>1</v>
      </c>
      <c r="B26" s="3"/>
      <c r="C26" s="3"/>
      <c r="D26" s="4"/>
      <c r="E26" s="4"/>
      <c r="F26" s="15"/>
      <c r="G26" s="11">
        <f t="array" ref="G26">COUNT(1/(IFERROR(SUBSTITUTE(F26,".",",")-SUBSTITUTE(F$6:F$31,".",","),-1)&gt;=0))</f>
        <v>0</v>
      </c>
    </row>
    <row r="27" spans="1:7" ht="18.75">
      <c r="A27" s="2">
        <v>2</v>
      </c>
      <c r="B27" s="3"/>
      <c r="C27" s="3"/>
      <c r="D27" s="4"/>
      <c r="E27" s="4"/>
      <c r="F27" s="15"/>
      <c r="G27" s="11">
        <f t="array" ref="G27">COUNT(1/(IFERROR(SUBSTITUTE(F27,".",",")-SUBSTITUTE(F$6:F$31,".",","),-1)&gt;=0))</f>
        <v>0</v>
      </c>
    </row>
    <row r="28" spans="1:7" ht="18.75">
      <c r="A28" s="2">
        <v>3</v>
      </c>
      <c r="B28" s="3"/>
      <c r="C28" s="3"/>
      <c r="D28" s="4"/>
      <c r="E28" s="4"/>
      <c r="F28" s="15"/>
      <c r="G28" s="11">
        <f t="array" ref="G28">COUNT(1/(IFERROR(SUBSTITUTE(F28,".",",")-SUBSTITUTE(F$6:F$31,".",","),-1)&gt;=0))</f>
        <v>0</v>
      </c>
    </row>
    <row r="29" spans="1:7" ht="18.75">
      <c r="A29" s="2"/>
      <c r="B29" s="3"/>
      <c r="C29" s="3"/>
      <c r="D29" s="4"/>
      <c r="E29" s="4"/>
      <c r="F29" s="15"/>
      <c r="G29" s="11"/>
    </row>
    <row r="30" spans="1:7" ht="18.75">
      <c r="A30" s="2">
        <v>1</v>
      </c>
      <c r="B30" s="3"/>
      <c r="C30" s="3"/>
      <c r="D30" s="4"/>
      <c r="E30" s="4"/>
      <c r="F30" s="15"/>
      <c r="G30" s="11">
        <f t="array" ref="G30">COUNT(1/(IFERROR(SUBSTITUTE(F30,".",",")-SUBSTITUTE(F$6:F$31,".",","),-1)&gt;=0))</f>
        <v>0</v>
      </c>
    </row>
    <row r="31" spans="1:7" ht="18.75">
      <c r="A31" s="2">
        <v>2</v>
      </c>
      <c r="B31" s="3"/>
      <c r="C31" s="3"/>
      <c r="D31" s="4"/>
      <c r="E31" s="4"/>
      <c r="F31" s="15"/>
      <c r="G31" s="11">
        <f t="array" ref="G31">COUNT(1/(IFERROR(SUBSTITUTE(F31,".",",")-SUBSTITUTE(F$6:F$31,".",","),-1)&gt;=0))</f>
        <v>0</v>
      </c>
    </row>
    <row r="32" spans="1:7" ht="18.75">
      <c r="A32" s="2">
        <v>3</v>
      </c>
      <c r="B32" s="7"/>
      <c r="C32" s="7"/>
      <c r="D32" s="7"/>
      <c r="E32" s="7"/>
      <c r="F32" s="16"/>
      <c r="G32" s="11">
        <f t="array" ref="G32">COUNT(1/(IFERROR(SUBSTITUTE(F32,".",",")-SUBSTITUTE(F$6:F$31,".",","),-1)&gt;=0))</f>
        <v>0</v>
      </c>
    </row>
    <row r="33" spans="1:7" ht="18.75">
      <c r="A33" s="2"/>
      <c r="B33" s="7"/>
      <c r="C33" s="7"/>
      <c r="D33" s="7"/>
      <c r="E33" s="7"/>
      <c r="F33" s="16"/>
      <c r="G33" s="11"/>
    </row>
    <row r="34" spans="1:7" ht="18.75">
      <c r="A34" s="2">
        <v>29</v>
      </c>
      <c r="B34" s="7"/>
      <c r="C34" s="7"/>
      <c r="D34" s="7"/>
      <c r="E34" s="7"/>
      <c r="F34" s="16"/>
      <c r="G34" s="11">
        <f t="array" ref="G34">COUNT(1/(IFERROR(SUBSTITUTE(F34,".",",")-SUBSTITUTE(F$6:F$31,".",","),-1)&gt;=0))</f>
        <v>0</v>
      </c>
    </row>
    <row r="35" spans="1:7" ht="18.75">
      <c r="A35" s="2">
        <v>30</v>
      </c>
      <c r="B35" s="7"/>
      <c r="C35" s="7"/>
      <c r="D35" s="7"/>
      <c r="E35" s="7"/>
      <c r="F35" s="16"/>
      <c r="G35" s="11">
        <f t="array" ref="G35">COUNT(1/(IFERROR(SUBSTITUTE(F35,".",",")-SUBSTITUTE(F$6:F$31,".",","),-1)&gt;=0))</f>
        <v>0</v>
      </c>
    </row>
    <row r="36" spans="1:7" ht="18.75">
      <c r="A36" s="2">
        <v>31</v>
      </c>
      <c r="B36" s="7"/>
      <c r="C36" s="7"/>
      <c r="D36" s="7"/>
      <c r="E36" s="7"/>
      <c r="F36" s="16"/>
      <c r="G36" s="11">
        <f t="array" ref="G36">COUNT(1/(IFERROR(SUBSTITUTE(F36,".",",")-SUBSTITUTE(F$6:F$31,".",","),-1)&gt;=0))</f>
        <v>0</v>
      </c>
    </row>
    <row r="37" spans="1:7" ht="19.5" thickBot="1">
      <c r="A37" s="8"/>
      <c r="B37" s="9"/>
      <c r="C37" s="9"/>
      <c r="D37" s="9"/>
      <c r="E37" s="9"/>
      <c r="F37" s="17"/>
      <c r="G37" s="12"/>
    </row>
    <row r="38" spans="1:7" ht="15.75" thickTop="1"/>
  </sheetData>
  <mergeCells count="3">
    <mergeCell ref="A1:G2"/>
    <mergeCell ref="A3:G3"/>
    <mergeCell ref="H4:K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4_05 и мол_Юн</vt:lpstr>
      <vt:lpstr>4_05 и мол_Дев</vt:lpstr>
      <vt:lpstr>3_03-04_Юн</vt:lpstr>
      <vt:lpstr>3_03-04_Дев</vt:lpstr>
      <vt:lpstr>2_01-02_Юн</vt:lpstr>
      <vt:lpstr>2_01-02_Дев</vt:lpstr>
      <vt:lpstr>1_00 и старше_Юн</vt:lpstr>
      <vt:lpstr>1_00 и старше_Дев</vt:lpstr>
      <vt:lpstr>Школа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2016-04-02T12:57:59Z</dcterms:modified>
</cp:coreProperties>
</file>