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5200" windowHeight="10935" activeTab="2"/>
  </bookViews>
  <sheets>
    <sheet name="Лист2_1" sheetId="7" r:id="rId1"/>
    <sheet name="Лист2" sheetId="6" r:id="rId2"/>
    <sheet name="Лист1" sheetId="1" r:id="rId3"/>
  </sheets>
  <calcPr calcId="162913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6" l="1"/>
  <c r="N6" i="6"/>
  <c r="N7" i="6"/>
  <c r="N8" i="6"/>
  <c r="N9" i="6"/>
  <c r="N4" i="6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8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7" i="7"/>
  <c r="AP27" i="1"/>
  <c r="AP26" i="1"/>
  <c r="AQ25" i="1"/>
  <c r="AP24" i="1"/>
  <c r="AP23" i="1"/>
  <c r="AP22" i="1"/>
  <c r="AP21" i="1"/>
  <c r="AP20" i="1"/>
  <c r="AP19" i="1"/>
  <c r="AP18" i="1"/>
  <c r="AQ17" i="1"/>
  <c r="AP17" i="1"/>
  <c r="AQ16" i="1"/>
  <c r="AP16" i="1"/>
  <c r="AQ15" i="1"/>
  <c r="AP15" i="1"/>
  <c r="AQ14" i="1"/>
  <c r="AP14" i="1"/>
  <c r="AQ13" i="1"/>
  <c r="AP13" i="1"/>
  <c r="AP25" i="1"/>
  <c r="AR14" i="1" l="1"/>
  <c r="AR15" i="1"/>
  <c r="AR16" i="1"/>
  <c r="AR17" i="1"/>
  <c r="AR13" i="1"/>
  <c r="AS15" i="1"/>
  <c r="AS17" i="1"/>
  <c r="AT15" i="1"/>
  <c r="AT17" i="1"/>
  <c r="AQ18" i="1"/>
  <c r="AQ19" i="1"/>
  <c r="AQ20" i="1"/>
  <c r="AR22" i="1"/>
  <c r="AQ22" i="1"/>
  <c r="AR23" i="1"/>
  <c r="AQ23" i="1"/>
  <c r="AR24" i="1"/>
  <c r="AQ24" i="1"/>
  <c r="AS25" i="1"/>
  <c r="AR25" i="1"/>
  <c r="AQ26" i="1"/>
  <c r="AQ27" i="1"/>
  <c r="AQ21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F10" i="1"/>
  <c r="AS18" i="1" l="1"/>
  <c r="AR18" i="1"/>
  <c r="AU15" i="1"/>
  <c r="AR21" i="1"/>
  <c r="AU25" i="1"/>
  <c r="AT25" i="1"/>
  <c r="AT24" i="1"/>
  <c r="AS24" i="1"/>
  <c r="AT23" i="1"/>
  <c r="AS23" i="1"/>
  <c r="AS22" i="1"/>
  <c r="AU23" i="1"/>
  <c r="AS19" i="1"/>
  <c r="AR19" i="1"/>
  <c r="AT19" i="1"/>
  <c r="AV15" i="1"/>
  <c r="AS14" i="1"/>
  <c r="AR20" i="1"/>
  <c r="AU18" i="1"/>
  <c r="AR27" i="1"/>
  <c r="AR26" i="1"/>
  <c r="AT18" i="1"/>
  <c r="AS13" i="1"/>
  <c r="AU17" i="1"/>
  <c r="AS16" i="1"/>
  <c r="AV17" i="1" l="1"/>
  <c r="AS26" i="1"/>
  <c r="AU24" i="1"/>
  <c r="AT26" i="1"/>
  <c r="AU19" i="1"/>
  <c r="AS20" i="1"/>
  <c r="AU20" i="1" s="1"/>
  <c r="AT14" i="1"/>
  <c r="AT13" i="1"/>
  <c r="AT22" i="1"/>
  <c r="AW15" i="1"/>
  <c r="AV18" i="1"/>
  <c r="AT16" i="1"/>
  <c r="AV25" i="1"/>
  <c r="AT20" i="1"/>
  <c r="AV23" i="1"/>
  <c r="AS21" i="1"/>
  <c r="AS27" i="1"/>
  <c r="AV19" i="1" l="1"/>
  <c r="AU13" i="1"/>
  <c r="AV13" i="1" s="1"/>
  <c r="AW23" i="1"/>
  <c r="AW25" i="1"/>
  <c r="AU26" i="1"/>
  <c r="AX20" i="1"/>
  <c r="AW18" i="1"/>
  <c r="AV24" i="1"/>
  <c r="AV20" i="1"/>
  <c r="AU14" i="1"/>
  <c r="AW20" i="1"/>
  <c r="AU16" i="1"/>
  <c r="AY15" i="1"/>
  <c r="AX15" i="1"/>
  <c r="AT27" i="1"/>
  <c r="AU22" i="1"/>
  <c r="AW17" i="1"/>
  <c r="AY20" i="1"/>
  <c r="AT21" i="1"/>
  <c r="AV26" i="1" l="1"/>
  <c r="AU27" i="1"/>
  <c r="AZ15" i="1"/>
  <c r="AX18" i="1"/>
  <c r="AW24" i="1"/>
  <c r="AX24" i="1"/>
  <c r="AX23" i="1"/>
  <c r="AX17" i="1"/>
  <c r="AV14" i="1"/>
  <c r="AW26" i="1"/>
  <c r="AX25" i="1"/>
  <c r="AW14" i="1"/>
  <c r="AX14" i="1" s="1"/>
  <c r="AY23" i="1"/>
  <c r="AW13" i="1"/>
  <c r="AU21" i="1"/>
  <c r="AV22" i="1"/>
  <c r="AV16" i="1"/>
  <c r="AZ20" i="1"/>
  <c r="AX26" i="1"/>
  <c r="AZ23" i="1"/>
  <c r="AW19" i="1"/>
  <c r="AY14" i="1" l="1"/>
  <c r="AX16" i="1"/>
  <c r="AW16" i="1"/>
  <c r="AY18" i="1"/>
  <c r="AV27" i="1"/>
  <c r="AY26" i="1"/>
  <c r="AX13" i="1"/>
  <c r="AV21" i="1"/>
  <c r="AW21" i="1" s="1"/>
  <c r="BA20" i="1"/>
  <c r="AY24" i="1"/>
  <c r="AZ18" i="1"/>
  <c r="BA23" i="1"/>
  <c r="AX19" i="1"/>
  <c r="AZ14" i="1"/>
  <c r="AW22" i="1"/>
  <c r="AY17" i="1"/>
  <c r="BA15" i="1"/>
  <c r="AY25" i="1"/>
  <c r="AX21" i="1" l="1"/>
  <c r="AX22" i="1"/>
  <c r="AZ19" i="1"/>
  <c r="AY19" i="1"/>
  <c r="AZ24" i="1"/>
  <c r="AW27" i="1"/>
  <c r="BA18" i="1"/>
  <c r="AZ25" i="1"/>
  <c r="BB15" i="1"/>
  <c r="AZ17" i="1"/>
  <c r="BB24" i="1"/>
  <c r="BA25" i="1"/>
  <c r="BA14" i="1"/>
  <c r="BB20" i="1"/>
  <c r="AZ26" i="1"/>
  <c r="BA24" i="1"/>
  <c r="BB23" i="1"/>
  <c r="AY13" i="1"/>
  <c r="AY16" i="1"/>
  <c r="BC23" i="1" l="1"/>
  <c r="AY21" i="1"/>
  <c r="AZ13" i="1"/>
  <c r="BA26" i="1"/>
  <c r="BC20" i="1"/>
  <c r="BD20" i="1"/>
  <c r="BB25" i="1"/>
  <c r="BA17" i="1"/>
  <c r="BC15" i="1"/>
  <c r="AX27" i="1"/>
  <c r="BA19" i="1"/>
  <c r="AY22" i="1"/>
  <c r="BB18" i="1"/>
  <c r="BE20" i="1"/>
  <c r="AZ16" i="1"/>
  <c r="BB14" i="1"/>
  <c r="BC24" i="1"/>
  <c r="BC18" i="1" l="1"/>
  <c r="BB19" i="1"/>
  <c r="AY27" i="1"/>
  <c r="BB17" i="1"/>
  <c r="BD23" i="1"/>
  <c r="BE23" i="1"/>
  <c r="BC14" i="1"/>
  <c r="BA16" i="1"/>
  <c r="AZ22" i="1"/>
  <c r="BD15" i="1"/>
  <c r="BA13" i="1"/>
  <c r="AZ21" i="1"/>
  <c r="BA21" i="1"/>
  <c r="BD24" i="1"/>
  <c r="BF20" i="1"/>
  <c r="BC25" i="1"/>
  <c r="BB26" i="1"/>
  <c r="BD18" i="1" l="1"/>
  <c r="BG20" i="1"/>
  <c r="BH20" i="1" s="1"/>
  <c r="BE24" i="1"/>
  <c r="BB16" i="1"/>
  <c r="BF23" i="1"/>
  <c r="BA22" i="1"/>
  <c r="BD14" i="1"/>
  <c r="BC26" i="1"/>
  <c r="BD25" i="1"/>
  <c r="BB21" i="1"/>
  <c r="BC19" i="1"/>
  <c r="BB13" i="1"/>
  <c r="BE15" i="1"/>
  <c r="BC17" i="1"/>
  <c r="AZ27" i="1"/>
  <c r="BD19" i="1" l="1"/>
  <c r="BC13" i="1"/>
  <c r="BE18" i="1"/>
  <c r="BF15" i="1"/>
  <c r="BC21" i="1"/>
  <c r="BG23" i="1"/>
  <c r="BC16" i="1"/>
  <c r="BD26" i="1"/>
  <c r="BE14" i="1"/>
  <c r="BF24" i="1"/>
  <c r="BG24" i="1"/>
  <c r="BJ20" i="1"/>
  <c r="BK20" i="1" s="1"/>
  <c r="BI20" i="1"/>
  <c r="BB22" i="1"/>
  <c r="BA27" i="1"/>
  <c r="BD17" i="1"/>
  <c r="BE25" i="1"/>
  <c r="BH24" i="1"/>
  <c r="BL20" i="1" l="1"/>
  <c r="BB27" i="1"/>
  <c r="BF14" i="1"/>
  <c r="BD21" i="1"/>
  <c r="BG15" i="1"/>
  <c r="BF18" i="1"/>
  <c r="BD13" i="1"/>
  <c r="BE19" i="1"/>
  <c r="BF25" i="1"/>
  <c r="BI24" i="1"/>
  <c r="BC22" i="1"/>
  <c r="BD16" i="1"/>
  <c r="BM20" i="1"/>
  <c r="BE26" i="1"/>
  <c r="BH23" i="1"/>
  <c r="BE17" i="1"/>
  <c r="BI23" i="1" l="1"/>
  <c r="BD22" i="1"/>
  <c r="BC27" i="1"/>
  <c r="BF17" i="1"/>
  <c r="BF26" i="1"/>
  <c r="BJ24" i="1"/>
  <c r="BG25" i="1"/>
  <c r="BF19" i="1"/>
  <c r="BH15" i="1"/>
  <c r="BE13" i="1"/>
  <c r="BG18" i="1"/>
  <c r="BE16" i="1"/>
  <c r="BE21" i="1"/>
  <c r="BG14" i="1"/>
  <c r="BN20" i="1"/>
  <c r="BO20" i="1" s="1"/>
  <c r="BP20" i="1" l="1"/>
  <c r="BG17" i="1"/>
  <c r="BH14" i="1"/>
  <c r="BF16" i="1"/>
  <c r="BH18" i="1"/>
  <c r="BI15" i="1"/>
  <c r="BJ23" i="1"/>
  <c r="BK23" i="1" s="1"/>
  <c r="BF21" i="1"/>
  <c r="BK24" i="1"/>
  <c r="BG26" i="1"/>
  <c r="BD27" i="1"/>
  <c r="BF13" i="1"/>
  <c r="BG19" i="1"/>
  <c r="BH25" i="1"/>
  <c r="BE22" i="1"/>
  <c r="BL23" i="1" l="1"/>
  <c r="BF22" i="1"/>
  <c r="BI25" i="1"/>
  <c r="BQ20" i="1"/>
  <c r="BH26" i="1"/>
  <c r="BI18" i="1"/>
  <c r="BG16" i="1"/>
  <c r="BH17" i="1"/>
  <c r="BE27" i="1"/>
  <c r="BG21" i="1"/>
  <c r="BH19" i="1"/>
  <c r="BG13" i="1"/>
  <c r="BL24" i="1"/>
  <c r="BJ15" i="1"/>
  <c r="BI14" i="1"/>
  <c r="BJ14" i="1" l="1"/>
  <c r="BH13" i="1"/>
  <c r="BJ18" i="1"/>
  <c r="BK15" i="1"/>
  <c r="BM24" i="1"/>
  <c r="BH21" i="1"/>
  <c r="BM23" i="1"/>
  <c r="BF27" i="1"/>
  <c r="BI17" i="1"/>
  <c r="BR20" i="1"/>
  <c r="BJ25" i="1"/>
  <c r="BI19" i="1"/>
  <c r="BH16" i="1"/>
  <c r="BI26" i="1"/>
  <c r="BG22" i="1"/>
  <c r="BJ26" i="1" l="1"/>
  <c r="BJ19" i="1"/>
  <c r="BI16" i="1"/>
  <c r="BS20" i="1"/>
  <c r="BJ17" i="1"/>
  <c r="BI21" i="1"/>
  <c r="BG27" i="1"/>
  <c r="BN23" i="1"/>
  <c r="BL15" i="1"/>
  <c r="BK18" i="1"/>
  <c r="BI13" i="1"/>
  <c r="BK14" i="1"/>
  <c r="BH22" i="1"/>
  <c r="BK25" i="1"/>
  <c r="BN24" i="1"/>
  <c r="BL14" i="1" l="1"/>
  <c r="BO23" i="1"/>
  <c r="BK17" i="1"/>
  <c r="BO24" i="1"/>
  <c r="BL25" i="1"/>
  <c r="BI22" i="1"/>
  <c r="BH27" i="1"/>
  <c r="BT20" i="1"/>
  <c r="BK19" i="1"/>
  <c r="BL18" i="1"/>
  <c r="BM15" i="1"/>
  <c r="BJ16" i="1"/>
  <c r="BK26" i="1"/>
  <c r="BJ13" i="1"/>
  <c r="BJ21" i="1"/>
  <c r="BK21" i="1" l="1"/>
  <c r="BL19" i="1"/>
  <c r="BL17" i="1"/>
  <c r="BK13" i="1"/>
  <c r="BL26" i="1"/>
  <c r="BU20" i="1"/>
  <c r="BI27" i="1"/>
  <c r="BJ22" i="1"/>
  <c r="BM25" i="1"/>
  <c r="BK16" i="1"/>
  <c r="BP24" i="1"/>
  <c r="BM14" i="1"/>
  <c r="BN15" i="1"/>
  <c r="BM18" i="1"/>
  <c r="BP23" i="1"/>
  <c r="BN18" i="1" l="1"/>
  <c r="BO15" i="1"/>
  <c r="BL16" i="1"/>
  <c r="BQ23" i="1"/>
  <c r="BQ24" i="1"/>
  <c r="BJ27" i="1"/>
  <c r="BM26" i="1"/>
  <c r="BL13" i="1"/>
  <c r="BL21" i="1"/>
  <c r="BN14" i="1"/>
  <c r="BN25" i="1"/>
  <c r="BV20" i="1"/>
  <c r="BM17" i="1"/>
  <c r="BM19" i="1"/>
  <c r="BK22" i="1"/>
  <c r="BL22" i="1" l="1"/>
  <c r="BN19" i="1"/>
  <c r="BK27" i="1"/>
  <c r="BN17" i="1"/>
  <c r="BW20" i="1"/>
  <c r="BM21" i="1"/>
  <c r="BR23" i="1"/>
  <c r="BO18" i="1"/>
  <c r="BR24" i="1"/>
  <c r="BM16" i="1"/>
  <c r="BP15" i="1"/>
  <c r="BO25" i="1"/>
  <c r="BO14" i="1"/>
  <c r="BM13" i="1"/>
  <c r="BN26" i="1"/>
  <c r="BN13" i="1" l="1"/>
  <c r="BP25" i="1"/>
  <c r="BQ15" i="1"/>
  <c r="BN16" i="1"/>
  <c r="BO17" i="1"/>
  <c r="BL27" i="1"/>
  <c r="BP14" i="1"/>
  <c r="BS24" i="1"/>
  <c r="BM22" i="1"/>
  <c r="BP18" i="1"/>
  <c r="BS23" i="1"/>
  <c r="BN21" i="1"/>
  <c r="BX20" i="1"/>
  <c r="BO19" i="1"/>
  <c r="BO26" i="1"/>
  <c r="BP26" i="1" l="1"/>
  <c r="BM27" i="1"/>
  <c r="BY20" i="1"/>
  <c r="BQ18" i="1"/>
  <c r="BR15" i="1"/>
  <c r="BQ25" i="1"/>
  <c r="BP19" i="1"/>
  <c r="BO21" i="1"/>
  <c r="BT23" i="1"/>
  <c r="BO16" i="1"/>
  <c r="BN22" i="1"/>
  <c r="BT24" i="1"/>
  <c r="BQ14" i="1"/>
  <c r="BP17" i="1"/>
  <c r="BO13" i="1"/>
  <c r="BQ17" i="1" l="1"/>
  <c r="BP16" i="1"/>
  <c r="BU23" i="1"/>
  <c r="BO22" i="1"/>
  <c r="BR18" i="1"/>
  <c r="BN27" i="1"/>
  <c r="BP21" i="1"/>
  <c r="BR25" i="1"/>
  <c r="BQ26" i="1"/>
  <c r="BP13" i="1"/>
  <c r="BR14" i="1"/>
  <c r="BU24" i="1"/>
  <c r="BQ19" i="1"/>
  <c r="BS15" i="1"/>
  <c r="BZ20" i="1"/>
  <c r="BT15" i="1" l="1"/>
  <c r="BR19" i="1"/>
  <c r="BS18" i="1"/>
  <c r="BP22" i="1"/>
  <c r="BQ16" i="1"/>
  <c r="BR17" i="1"/>
  <c r="BS14" i="1"/>
  <c r="BV23" i="1"/>
  <c r="CA20" i="1"/>
  <c r="BS25" i="1"/>
  <c r="BV24" i="1"/>
  <c r="BQ13" i="1"/>
  <c r="BR26" i="1"/>
  <c r="BQ21" i="1"/>
  <c r="BO27" i="1"/>
  <c r="BW24" i="1" l="1"/>
  <c r="BQ22" i="1"/>
  <c r="BT18" i="1"/>
  <c r="BU15" i="1"/>
  <c r="BR13" i="1"/>
  <c r="CB20" i="1"/>
  <c r="CC20" i="1" s="1"/>
  <c r="CD20" i="1" s="1"/>
  <c r="CE20" i="1" s="1"/>
  <c r="CF20" i="1" s="1"/>
  <c r="CG20" i="1" s="1"/>
  <c r="CH20" i="1" s="1"/>
  <c r="CI20" i="1" s="1"/>
  <c r="CJ20" i="1" s="1"/>
  <c r="BW23" i="1"/>
  <c r="BP27" i="1"/>
  <c r="BR21" i="1"/>
  <c r="BS26" i="1"/>
  <c r="BT25" i="1"/>
  <c r="BT14" i="1"/>
  <c r="BS17" i="1"/>
  <c r="BR16" i="1"/>
  <c r="BS19" i="1"/>
  <c r="BU25" i="1" l="1"/>
  <c r="BT26" i="1"/>
  <c r="BX23" i="1"/>
  <c r="BV15" i="1"/>
  <c r="BR22" i="1"/>
  <c r="BX24" i="1"/>
  <c r="BU14" i="1"/>
  <c r="BS16" i="1"/>
  <c r="BT17" i="1"/>
  <c r="BS21" i="1"/>
  <c r="BQ27" i="1"/>
  <c r="BS13" i="1"/>
  <c r="BT19" i="1"/>
  <c r="CK20" i="1"/>
  <c r="BU18" i="1"/>
  <c r="BV18" i="1" l="1"/>
  <c r="BU17" i="1"/>
  <c r="BU26" i="1"/>
  <c r="BV25" i="1"/>
  <c r="BV14" i="1"/>
  <c r="BY23" i="1"/>
  <c r="BU19" i="1"/>
  <c r="BT21" i="1"/>
  <c r="BW15" i="1"/>
  <c r="BT13" i="1"/>
  <c r="BR27" i="1"/>
  <c r="BT16" i="1"/>
  <c r="BY24" i="1"/>
  <c r="BS22" i="1"/>
  <c r="BU16" i="1" l="1"/>
  <c r="BU13" i="1"/>
  <c r="BX15" i="1"/>
  <c r="BV19" i="1"/>
  <c r="BW14" i="1"/>
  <c r="BW25" i="1"/>
  <c r="BW18" i="1"/>
  <c r="BZ24" i="1"/>
  <c r="BS27" i="1"/>
  <c r="BU21" i="1"/>
  <c r="BZ23" i="1"/>
  <c r="BV17" i="1"/>
  <c r="BT22" i="1"/>
  <c r="BV26" i="1"/>
  <c r="BW26" i="1" l="1"/>
  <c r="CA23" i="1"/>
  <c r="CB23" i="1" s="1"/>
  <c r="CC23" i="1" s="1"/>
  <c r="CD23" i="1" s="1"/>
  <c r="CE23" i="1" s="1"/>
  <c r="CF23" i="1" s="1"/>
  <c r="CG23" i="1" s="1"/>
  <c r="CH23" i="1" s="1"/>
  <c r="CI23" i="1" s="1"/>
  <c r="BV21" i="1"/>
  <c r="BY15" i="1"/>
  <c r="BW17" i="1"/>
  <c r="CA24" i="1"/>
  <c r="BW19" i="1"/>
  <c r="BV16" i="1"/>
  <c r="BT27" i="1"/>
  <c r="BX14" i="1"/>
  <c r="BU22" i="1"/>
  <c r="BX18" i="1"/>
  <c r="BX25" i="1"/>
  <c r="BV13" i="1"/>
  <c r="BY18" i="1" l="1"/>
  <c r="BX19" i="1"/>
  <c r="BX17" i="1"/>
  <c r="BW21" i="1"/>
  <c r="BY14" i="1"/>
  <c r="BZ15" i="1"/>
  <c r="BY25" i="1"/>
  <c r="BX26" i="1"/>
  <c r="BW13" i="1"/>
  <c r="BV22" i="1"/>
  <c r="BU27" i="1"/>
  <c r="BW16" i="1"/>
  <c r="CB24" i="1"/>
  <c r="CJ23" i="1"/>
  <c r="CK23" i="1" s="1"/>
  <c r="BX16" i="1" l="1"/>
  <c r="BW22" i="1"/>
  <c r="BZ25" i="1"/>
  <c r="BX21" i="1"/>
  <c r="BZ14" i="1"/>
  <c r="BZ18" i="1"/>
  <c r="CC24" i="1"/>
  <c r="BV27" i="1"/>
  <c r="BY26" i="1"/>
  <c r="BX13" i="1"/>
  <c r="CA15" i="1"/>
  <c r="BY17" i="1"/>
  <c r="BY19" i="1"/>
  <c r="BZ17" i="1" l="1"/>
  <c r="CA17" i="1" s="1"/>
  <c r="CB17" i="1" s="1"/>
  <c r="CC17" i="1" s="1"/>
  <c r="CD17" i="1" s="1"/>
  <c r="CE17" i="1" s="1"/>
  <c r="CF17" i="1" s="1"/>
  <c r="CG17" i="1" s="1"/>
  <c r="CB15" i="1"/>
  <c r="CC15" i="1" s="1"/>
  <c r="CD15" i="1" s="1"/>
  <c r="CE15" i="1" s="1"/>
  <c r="CF15" i="1" s="1"/>
  <c r="CG15" i="1" s="1"/>
  <c r="CH15" i="1" s="1"/>
  <c r="CI15" i="1" s="1"/>
  <c r="CJ15" i="1" s="1"/>
  <c r="CK15" i="1" s="1"/>
  <c r="BY13" i="1"/>
  <c r="BY21" i="1"/>
  <c r="CA14" i="1"/>
  <c r="BX22" i="1"/>
  <c r="BZ26" i="1"/>
  <c r="CD24" i="1"/>
  <c r="CE24" i="1" s="1"/>
  <c r="CF24" i="1" s="1"/>
  <c r="CG24" i="1" s="1"/>
  <c r="CH24" i="1" s="1"/>
  <c r="CI24" i="1" s="1"/>
  <c r="CJ24" i="1" s="1"/>
  <c r="CK24" i="1"/>
  <c r="CA25" i="1"/>
  <c r="BY16" i="1"/>
  <c r="BZ19" i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BW27" i="1"/>
  <c r="CA18" i="1"/>
  <c r="CH17" i="1" l="1"/>
  <c r="CI17" i="1" s="1"/>
  <c r="CJ17" i="1" s="1"/>
  <c r="BZ13" i="1"/>
  <c r="BX27" i="1"/>
  <c r="CK19" i="1"/>
  <c r="CB18" i="1"/>
  <c r="CC18" i="1" s="1"/>
  <c r="CD18" i="1" s="1"/>
  <c r="CE18" i="1" s="1"/>
  <c r="CF18" i="1" s="1"/>
  <c r="CG18" i="1" s="1"/>
  <c r="CH18" i="1" s="1"/>
  <c r="CI18" i="1" s="1"/>
  <c r="CJ18" i="1" s="1"/>
  <c r="CK18" i="1" s="1"/>
  <c r="BY22" i="1"/>
  <c r="CB14" i="1"/>
  <c r="CC14" i="1" s="1"/>
  <c r="CD14" i="1" s="1"/>
  <c r="CE14" i="1" s="1"/>
  <c r="CF14" i="1" s="1"/>
  <c r="CG14" i="1" s="1"/>
  <c r="CH14" i="1" s="1"/>
  <c r="CI14" i="1" s="1"/>
  <c r="CJ14" i="1" s="1"/>
  <c r="BZ16" i="1"/>
  <c r="CB25" i="1"/>
  <c r="CC25" i="1" s="1"/>
  <c r="CD25" i="1" s="1"/>
  <c r="CE25" i="1" s="1"/>
  <c r="CF25" i="1" s="1"/>
  <c r="CG25" i="1" s="1"/>
  <c r="CH25" i="1" s="1"/>
  <c r="CI25" i="1" s="1"/>
  <c r="CJ25" i="1" s="1"/>
  <c r="CA26" i="1"/>
  <c r="BZ21" i="1"/>
  <c r="CA13" i="1" l="1"/>
  <c r="BY27" i="1"/>
  <c r="CB26" i="1"/>
  <c r="CC26" i="1" s="1"/>
  <c r="CD26" i="1" s="1"/>
  <c r="CE26" i="1" s="1"/>
  <c r="CF26" i="1" s="1"/>
  <c r="CG26" i="1" s="1"/>
  <c r="CH26" i="1" s="1"/>
  <c r="CI26" i="1" s="1"/>
  <c r="CJ26" i="1" s="1"/>
  <c r="CA21" i="1"/>
  <c r="CK25" i="1"/>
  <c r="CA16" i="1"/>
  <c r="CK14" i="1"/>
  <c r="BZ22" i="1"/>
  <c r="CK17" i="1"/>
  <c r="BZ27" i="1" l="1"/>
  <c r="CA22" i="1"/>
  <c r="CB16" i="1"/>
  <c r="CB21" i="1"/>
  <c r="CK26" i="1"/>
  <c r="CB13" i="1"/>
  <c r="CC16" i="1" l="1"/>
  <c r="CC21" i="1"/>
  <c r="CA27" i="1"/>
  <c r="CC13" i="1"/>
  <c r="CD13" i="1" s="1"/>
  <c r="CE13" i="1" s="1"/>
  <c r="CF13" i="1" s="1"/>
  <c r="CG13" i="1" s="1"/>
  <c r="CH13" i="1" s="1"/>
  <c r="CI13" i="1" s="1"/>
  <c r="CJ13" i="1" s="1"/>
  <c r="CK13" i="1" s="1"/>
  <c r="CB22" i="1"/>
  <c r="CC22" i="1" s="1"/>
  <c r="CD22" i="1" s="1"/>
  <c r="CE22" i="1" s="1"/>
  <c r="CF22" i="1" s="1"/>
  <c r="CG22" i="1" s="1"/>
  <c r="CH22" i="1" s="1"/>
  <c r="CI22" i="1" s="1"/>
  <c r="CJ22" i="1" s="1"/>
  <c r="CD21" i="1" l="1"/>
  <c r="CE21" i="1" s="1"/>
  <c r="CF21" i="1" s="1"/>
  <c r="CG21" i="1" s="1"/>
  <c r="CH21" i="1" s="1"/>
  <c r="CI21" i="1" s="1"/>
  <c r="CJ21" i="1" s="1"/>
  <c r="CK21" i="1" s="1"/>
  <c r="CK22" i="1"/>
  <c r="CB27" i="1"/>
  <c r="CC27" i="1" s="1"/>
  <c r="CD27" i="1" s="1"/>
  <c r="CE27" i="1" s="1"/>
  <c r="CF27" i="1" s="1"/>
  <c r="CG27" i="1" s="1"/>
  <c r="CH27" i="1" s="1"/>
  <c r="CI27" i="1" s="1"/>
  <c r="CJ27" i="1" s="1"/>
  <c r="CD16" i="1"/>
  <c r="CE16" i="1" s="1"/>
  <c r="CF16" i="1" s="1"/>
  <c r="CG16" i="1" s="1"/>
  <c r="CH16" i="1" s="1"/>
  <c r="CI16" i="1" s="1"/>
  <c r="CJ16" i="1" s="1"/>
  <c r="CK16" i="1" s="1"/>
  <c r="CK27" i="1" l="1"/>
</calcChain>
</file>

<file path=xl/sharedStrings.xml><?xml version="1.0" encoding="utf-8"?>
<sst xmlns="http://schemas.openxmlformats.org/spreadsheetml/2006/main" count="170" uniqueCount="42">
  <si>
    <t>№ т/а</t>
  </si>
  <si>
    <t>Общий итог</t>
  </si>
  <si>
    <t>Годы</t>
  </si>
  <si>
    <t>2013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</si>
  <si>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</si>
  <si>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</si>
  <si>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</si>
  <si>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</si>
  <si>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</si>
  <si>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</si>
  <si>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</si>
  <si>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</si>
  <si>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</si>
  <si>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</si>
  <si>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</si>
  <si>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</si>
  <si>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2014</t>
  </si>
  <si>
    <t>2015</t>
  </si>
  <si>
    <t>11 Итог</t>
  </si>
  <si>
    <t>12 Итог</t>
  </si>
  <si>
    <t>13 Итог</t>
  </si>
  <si>
    <t>14 Итог</t>
  </si>
  <si>
    <t>15 Итог</t>
  </si>
  <si>
    <t>21 Итог</t>
  </si>
  <si>
    <t>22 Итог</t>
  </si>
  <si>
    <t>23 Итог</t>
  </si>
  <si>
    <t>24 Итог</t>
  </si>
  <si>
    <t>25 Итог</t>
  </si>
  <si>
    <t>31 Итог</t>
  </si>
  <si>
    <t>32 Итог</t>
  </si>
  <si>
    <t>33 Итог</t>
  </si>
  <si>
    <t>34 Итог</t>
  </si>
  <si>
    <t>35 Итог</t>
  </si>
  <si>
    <t>Дата</t>
  </si>
  <si>
    <t>2016</t>
  </si>
  <si>
    <t>2017</t>
  </si>
  <si>
    <t>2018</t>
  </si>
  <si>
    <t>2019</t>
  </si>
  <si>
    <t>Сумма по полю Значения2</t>
  </si>
  <si>
    <t>(пусто)</t>
  </si>
  <si>
    <t>(пусто) Итог</t>
  </si>
  <si>
    <t>Среднее по полю Значения2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</si>
</sst>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dd/mm/yy;@"/>
    <numFmt numFmtId="165" formatCode="_-* #,##0_р_._-;\-* #,##0_р_._-;_-* &quot;-&quot;??_р_._-;_-@_-"/>
    <numFmt numFmtId="166" formatCode="[Color1]_(* #,##0_);[Magenta]* \-#,##0;[Color45]_(* &quot;-&quot;_);[Color49]_(@_)"/>
    <numFmt numFmtId="167" formatCode="[Color1]_(#,##0%_);[Magenta]\-#,##0%;[Color45]_(&quot;-&quot;_);[Color49]_(@_)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textRotation="90"/>
    </xf>
    <xf numFmtId="164" fontId="5" fillId="3" borderId="2" xfId="0" applyNumberFormat="1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shrinkToFit="1"/>
    </xf>
    <xf numFmtId="14" fontId="0" fillId="0" borderId="0" xfId="0" applyNumberFormat="1"/>
    <xf numFmtId="0" fontId="0" fillId="0" borderId="0" xfId="0" pivotButton="1"/>
    <xf numFmtId="166" fontId="0" fillId="0" borderId="0" xfId="0" applyNumberFormat="1"/>
    <xf numFmtId="167" fontId="7" fillId="0" borderId="0" xfId="0" applyNumberFormat="1" applyFont="1" applyAlignment="1">
      <alignment horizontal="left" vertical="center" wrapText="1"/>
    </xf>
    <xf numFmtId="9" fontId="0" fillId="0" borderId="0" xfId="2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рослав" refreshedDate="42461.64942696759" createdVersion="3" refreshedVersion="6" minRefreshableVersion="3" recordCount="1344">
  <cacheSource type="worksheet">
    <worksheetSource ref="A1:C1341" sheet="Лист2"/>
  </cacheSource>
  <cacheFields count="4">
    <cacheField name="Дата" numFmtId="14">
      <sharedItems containsSemiMixedTypes="0" containsNonDate="0" containsDate="1" containsString="0" minDate="2013-01-31T00:00:00" maxDate="2020-01-01T00:00:00" count="84">
        <d v="2013-01-31T00:00:00"/>
        <d v="2013-02-28T00:00:00"/>
        <d v="2013-03-31T00:00:00"/>
        <d v="2013-04-30T00:00:00"/>
        <d v="2013-05-31T00:00:00"/>
        <d v="2013-06-30T00:00:00"/>
        <d v="2013-07-31T00:00:00"/>
        <d v="2013-08-31T00:00:00"/>
        <d v="2013-09-30T00:00:00"/>
        <d v="2013-10-31T00:00:00"/>
        <d v="2013-11-30T00:00:00"/>
        <d v="2013-12-31T00:00:00"/>
        <d v="2014-01-31T00:00:00"/>
        <d v="2014-02-28T00:00:00"/>
        <d v="2014-03-31T00:00:00"/>
        <d v="2014-04-30T00:00:00"/>
        <d v="2014-05-31T00:00:00"/>
        <d v="2014-06-30T00:00:00"/>
        <d v="2014-07-31T00:00:00"/>
        <d v="2014-08-31T00:00:00"/>
        <d v="2014-09-30T00:00:00"/>
        <d v="2014-10-31T00:00:00"/>
        <d v="2014-11-30T00:00:00"/>
        <d v="2014-12-31T00:00:00"/>
        <d v="2015-01-31T00:00:00"/>
        <d v="2015-02-28T00:00:00"/>
        <d v="2015-03-31T00:00:00"/>
        <d v="2015-04-30T00:00:00"/>
        <d v="2015-05-31T00:00:00"/>
        <d v="2015-06-30T00:00:00"/>
        <d v="2015-07-31T00:00:00"/>
        <d v="2015-08-31T00:00:00"/>
        <d v="2015-09-30T00:00:00"/>
        <d v="2015-10-31T00:00:00"/>
        <d v="2015-11-30T00:00:00"/>
        <d v="2015-12-31T00:00:00"/>
        <d v="2016-01-31T00:00:00"/>
        <d v="2016-02-29T00:00:00"/>
        <d v="2016-03-31T00:00:00"/>
        <d v="2016-04-30T00:00:00"/>
        <d v="2016-05-31T00:00:00"/>
        <d v="2016-06-30T00:00:00"/>
        <d v="2016-07-31T00:00:00"/>
        <d v="2016-08-31T00:00:00"/>
        <d v="2016-09-30T00:00:00"/>
        <d v="2016-10-31T00:00:00"/>
        <d v="2016-11-30T00:00:00"/>
        <d v="2016-12-31T00:00:00"/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</sharedItems>
      <fieldGroup par="3" base="0">
        <rangePr groupBy="months" startDate="2013-01-31T00:00:00" endDate="2020-01-01T00:00:00"/>
        <groupItems count="14">
          <s v="&lt;31.01.2013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20"/>
        </groupItems>
      </fieldGroup>
    </cacheField>
    <cacheField name="№ т/а" numFmtId="0">
      <sharedItems containsString="0" containsBlank="1" containsNumber="1" containsInteger="1" minValue="11" maxValue="35" count="16">
        <m/>
        <n v="11"/>
        <n v="12"/>
        <n v="13"/>
        <n v="14"/>
        <n v="15"/>
        <n v="21"/>
        <n v="22"/>
        <n v="23"/>
        <n v="24"/>
        <n v="25"/>
        <n v="31"/>
        <n v="32"/>
        <n v="33"/>
        <n v="34"/>
        <n v="35"/>
      </sharedItems>
    </cacheField>
    <cacheField name="Значения2" numFmtId="0">
      <sharedItems containsString="0" containsBlank="1" containsNumber="1" minValue="0" maxValue="859.32000000000016" count="682">
        <m/>
        <n v="744"/>
        <n v="432"/>
        <n v="336"/>
        <n v="528"/>
        <n v="720"/>
        <n v="408"/>
        <n v="0"/>
        <n v="696"/>
        <n v="624"/>
        <n v="480"/>
        <n v="600"/>
        <n v="576"/>
        <n v="24"/>
        <n v="240"/>
        <n v="48"/>
        <n v="312"/>
        <n v="72"/>
        <n v="672"/>
        <n v="456"/>
        <n v="818.40000000000009"/>
        <n v="448.8"/>
        <n v="616"/>
        <n v="440.00000000000006"/>
        <n v="484.00000000000006"/>
        <n v="536.80000000000007"/>
        <n v="739.2"/>
        <n v="409.20000000000005"/>
        <n v="563.20000000000005"/>
        <n v="457.6"/>
        <n v="845.68000000000018"/>
        <n v="460.02000000000004"/>
        <n v="631.40000000000009"/>
        <n v="451.00000000000006"/>
        <n v="817.44450509461456"/>
        <n v="474.12237192600321"/>
        <n v="491.22444062580132"/>
        <n v="682.98703575243712"/>
        <n v="365.65474234125406"/>
        <n v="566.85129874903839"/>
        <n v="524.21353087807495"/>
        <n v="415.48511306890077"/>
        <n v="762.89480625661179"/>
        <n v="406.28537004557961"/>
        <n v="552.24767337498577"/>
        <n v="388.86721894008167"/>
        <n v="718.12542360216059"/>
        <n v="412.56831741030771"/>
        <n v="447.56104885196015"/>
        <n v="626.57614613387466"/>
        <n v="340.50080592303237"/>
        <n v="514.60147792643158"/>
        <n v="470.93964430117109"/>
        <n v="379.61882179582432"/>
        <n v="700.89020082732577"/>
        <n v="379.57994426623151"/>
        <n v="522.07650937397887"/>
        <n v="374.68045098455246"/>
        <n v="701.59624537367552"/>
        <n v="414.70197880416765"/>
        <n v="457.66459433381931"/>
        <n v="640.938244803462"/>
        <n v="354.46906262310023"/>
        <n v="540.03321355156675"/>
        <n v="501.14509174279044"/>
        <n v="410.64172022102287"/>
        <n v="192"/>
        <n v="120"/>
        <n v="288"/>
        <n v="648"/>
        <n v="144"/>
        <n v="384"/>
        <n v="422.40000000000003"/>
        <n v="352"/>
        <n v="339.20000000000005"/>
        <n v="268.8"/>
        <n v="499.20000000000005"/>
        <n v="259.2"/>
        <n v="153.60000000000002"/>
        <n v="19.200000000000003"/>
        <n v="486.40000000000003"/>
        <n v="423.40136054421771"/>
        <n v="549.95132275132278"/>
        <n v="542.08000000000004"/>
        <n v="376.20000000000005"/>
        <n v="459.8"/>
        <n v="443.08000000000004"/>
        <n v="351.12"/>
        <n v="640.64"/>
        <n v="332.64000000000004"/>
        <n v="190.08000000000004"/>
        <n v="23.760000000000005"/>
        <n v="635.36000000000013"/>
        <n v="507.24716553287988"/>
        <n v="567.03661375661375"/>
        <n v="555.63200000000006"/>
        <n v="383.72400000000005"/>
        <n v="468.99600000000004"/>
        <n v="451.94160000000011"/>
        <n v="358.14240000000001"/>
        <n v="656.65600000000006"/>
        <n v="338.06212461830063"/>
        <n v="191.95823223850167"/>
        <n v="23.821678738621777"/>
        <n v="628.20242390096098"/>
        <n v="488.19907727551725"/>
        <n v="532.08531866790383"/>
        <n v="516.07385393629875"/>
        <n v="351.5326102877375"/>
        <n v="426.27451186468505"/>
        <n v="406.53336662702304"/>
        <n v="318.65718250538038"/>
        <n v="580.67030729968997"/>
        <n v="295.33731836744249"/>
        <n v="168.54808966309844"/>
        <n v="20.91733223198991"/>
        <n v="548.64974180844024"/>
        <n v="431.456250421162"/>
        <n v="473.70765257208598"/>
        <n v="552"/>
        <n v="504"/>
        <n v="360"/>
        <n v="168"/>
        <n v="96"/>
        <n v="789.54545454545462"/>
        <n v="607.20000000000005"/>
        <n v="492.80000000000007"/>
        <n v="77.617252066115697"/>
        <n v="356.58255805900552"/>
        <n v="416.60278016274395"/>
        <n v="579.83095376889878"/>
        <n v="334.40000000000003"/>
        <n v="545.6"/>
        <n v="633.6"/>
        <n v="437.26952602959307"/>
        <n v="817.5"/>
        <n v="622.38"/>
        <n v="505.12000000000012"/>
        <n v="82.289488636363643"/>
        <n v="380.92040693245309"/>
        <n v="436.48000000000008"/>
        <n v="484.16576454475467"/>
        <n v="622.50702457289435"/>
        <n v="336.18663716016891"/>
        <n v="532.48436494167731"/>
        <n v="639.50330734215265"/>
        <n v="450.24911965813817"/>
        <n v="790.70649525719216"/>
        <n v="593.41548235139931"/>
        <n v="477.97322204901104"/>
        <n v="78.350776219830138"/>
        <n v="362.14850847891574"/>
        <n v="408.56832641943771"/>
        <n v="447.73411246150977"/>
        <n v="572.83048499497022"/>
        <n v="305.14409996412741"/>
        <n v="491.92760736935747"/>
        <n v="572.4709100695427"/>
        <n v="393.05680754734669"/>
        <n v="713.59142652227399"/>
        <n v="533.92483802874472"/>
        <n v="430.13691417230626"/>
        <n v="70.68239373565153"/>
        <n v="326.81649775766812"/>
        <n v="369.40578165378082"/>
        <n v="406.13526756029512"/>
        <n v="525.66833322785669"/>
        <n v="284.14520349476265"/>
        <n v="460.93212870582784"/>
        <n v="539.24492224150231"/>
        <n v="376.35898509820919"/>
        <n v="264"/>
        <n v="560.11111111111109"/>
        <n v="418.22016460905354"/>
        <n v="699.64085381677978"/>
        <n v="541.20000000000005"/>
        <n v="712.80000000000007"/>
        <n v="695.43432491881663"/>
        <n v="648.54406942390881"/>
        <n v="652.62938639665788"/>
        <n v="622.6305555555557"/>
        <n v="504.41054526748974"/>
        <n v="794.0024695992289"/>
        <n v="422.84000000000009"/>
        <n v="559.24000000000012"/>
        <n v="736.56000000000006"/>
        <n v="432.96000000000004"/>
        <n v="765.39258580356625"/>
        <n v="752.69923818314987"/>
        <n v="714.49744167877463"/>
        <n v="559.24"/>
        <n v="837.84071439937418"/>
        <n v="624.20067252512933"/>
        <n v="501.38563033657346"/>
        <n v="789.77205297707894"/>
        <n v="411.62550130059407"/>
        <n v="542.61007433406746"/>
        <n v="711.37207524149176"/>
        <n v="413.42009559971905"/>
        <n v="731.51408896155112"/>
        <n v="715.27671664763238"/>
        <n v="661.00237126712784"/>
        <n v="507.07500208586083"/>
        <n v="761.93696645018417"/>
        <n v="560.00116658212778"/>
        <n v="448.95053023993688"/>
        <n v="712.9904933899569"/>
        <n v="370.73417824353464"/>
        <n v="487.90999175467715"/>
        <n v="638.46397967610358"/>
        <n v="369.98106737891823"/>
        <n v="654.97769909023827"/>
        <n v="643.64890164547148"/>
        <n v="600.1207117360882"/>
        <n v="465.50097028315776"/>
        <n v="704.45803204614765"/>
        <n v="77.333333333333329"/>
        <n v="79.481481481481481"/>
        <n v="81.689300411522638"/>
        <n v="83.958447645176037"/>
        <n v="792.00000000000011"/>
        <n v="290.40000000000003"/>
        <n v="184.8"/>
        <n v="155.95729341309757"/>
        <n v="160.28944045235028"/>
        <n v="277.20000000000005"/>
        <n v="85.066666666666663"/>
        <n v="87.42962962962963"/>
        <n v="89.858230452674903"/>
        <n v="92.354292409693642"/>
        <n v="665.28"/>
        <n v="831.6"/>
        <n v="304.92000000000007"/>
        <n v="194.04000000000002"/>
        <n v="637.56000000000006"/>
        <n v="171.55302275440735"/>
        <n v="176.31838449758533"/>
        <n v="283.84755546543425"/>
        <n v="85.846320803082719"/>
        <n v="88.051069879269377"/>
        <n v="90.303311130905101"/>
        <n v="92.603213820816734"/>
        <n v="654.93490883937693"/>
        <n v="808.91559377197723"/>
        <n v="291.43058876346629"/>
        <n v="184.00135909251404"/>
        <n v="601.30977606055762"/>
        <n v="161.35748652769615"/>
        <n v="164.6435983919811"/>
        <n v="258.45531138792666"/>
        <n v="79.594678194511957"/>
        <n v="81.583620089707267"/>
        <n v="83.617610198744529"/>
        <n v="85.697704910232162"/>
        <n v="603.40063558409645"/>
        <n v="742.83241403921772"/>
        <n v="267.56986777159585"/>
        <n v="169.35534445069666"/>
        <n v="554.7983143971552"/>
        <n v="150.20208067118509"/>
        <n v="153.92341895831055"/>
        <n v="243.85402544679286"/>
        <n v="595.20000000000005"/>
        <n v="355.20000000000005"/>
        <n v="554.40000000000009"/>
        <n v="166.53333333333333"/>
        <n v="171.15925925925927"/>
        <n v="316.8"/>
        <n v="192.04701646090538"/>
        <n v="197.38165580704162"/>
        <n v="79.2"/>
        <n v="455.84000000000009"/>
        <n v="582.12000000000012"/>
        <n v="183.18666666666667"/>
        <n v="188.27518518518522"/>
        <n v="332.64"/>
        <n v="272.8"/>
        <n v="211.25171810699595"/>
        <n v="217.11982138774582"/>
        <n v="83.16"/>
        <n v="761.11200000000019"/>
        <n v="467.2360000000001"/>
        <n v="745.64515948163353"/>
        <n v="571.8055830252697"/>
        <n v="621.03896641360473"/>
        <n v="179.46727286973604"/>
        <n v="183.63089162430799"/>
        <n v="317.77129416716139"/>
        <n v="256.787152345744"/>
        <n v="202.60865134020625"/>
        <n v="206.9815352208276"/>
        <n v="77.515206409075034"/>
        <n v="702.26302030473664"/>
        <n v="421.27748598357886"/>
        <n v="677.2416417874141"/>
        <n v="521.92929902090225"/>
        <n v="565.21055010283771"/>
        <n v="163.41457788216343"/>
        <n v="167.20954436297066"/>
        <n v="289.03996811554168"/>
        <n v="233.7902987309362"/>
        <n v="185.0125641448719"/>
        <n v="189.33336940693161"/>
        <n v="71.116884101788798"/>
        <n v="475.20000000000005"/>
        <n v="332.86278026905831"/>
        <n v="247.68656546350073"/>
        <n v="393.78188937164219"/>
        <n v="320"/>
        <n v="172.8"/>
        <n v="292.45293276148175"/>
        <n v="165.29948373475054"/>
        <n v="770.86777561458507"/>
        <n v="680.25741539901651"/>
        <n v="426.91048077103284"/>
        <n v="559.3265414614192"/>
        <n v="294.78721895015951"/>
        <n v="249.52474670034198"/>
        <n v="403.19445063289902"/>
        <n v="703.80522353500567"/>
        <n v="406.05044623615089"/>
        <n v="218.72794807561411"/>
        <n v="353.16699671714264"/>
        <n v="180.72100727715522"/>
        <n v="786.88187338834848"/>
        <n v="714.02902837944316"/>
        <n v="463.70990569630959"/>
        <n v="625.05620716141379"/>
        <n v="347.35981751551918"/>
        <n v="288.53311084505674"/>
        <n v="463.36849350124891"/>
        <n v="766.42643647212651"/>
        <n v="423.73109817195325"/>
        <n v="226.22545188498657"/>
        <n v="365.5435406198655"/>
        <n v="190.66310610661409"/>
        <n v="841.60803251774792"/>
        <n v="761.72307071153966"/>
        <n v="489.06443714045395"/>
        <n v="649.59153111436751"/>
        <n v="349.50070921938931"/>
        <n v="285.39870282921027"/>
        <n v="454.83365316401103"/>
        <n v="743.06231693673783"/>
        <n v="403.27406879328356"/>
        <n v="214.7514857944565"/>
        <n v="349.46560266798571"/>
        <n v="181.91814983990361"/>
        <n v="382.8"/>
        <n v="282.57777777777778"/>
        <n v="290.42716049382716"/>
        <n v="462.00000000000006"/>
        <n v="589.6"/>
        <n v="649.44000000000005"/>
        <n v="395.56"/>
        <n v="859.32000000000016"/>
        <n v="279.62"/>
        <n v="310.83555555555557"/>
        <n v="319.46987654320992"/>
        <n v="471.24"/>
        <n v="477.40000000000003"/>
        <n v="578.14771874368125"/>
        <n v="760.79102199222564"/>
        <n v="502.79292499815568"/>
        <n v="613.24207731302147"/>
        <n v="372.09366754072829"/>
        <n v="809.98000780634879"/>
        <n v="389.39966547016741"/>
        <n v="254.22320127516733"/>
        <n v="289.33123735028909"/>
        <n v="294.89015198086747"/>
        <n v="424.23559366943567"/>
        <n v="421.30979362422784"/>
        <n v="519.34491922036921"/>
        <n v="694.03691371823277"/>
        <n v="461.34947074662148"/>
        <n v="555.54047506816107"/>
        <n v="338.1311138032994"/>
        <n v="738.06572365075192"/>
        <n v="357.31590958270277"/>
        <n v="234.84770716591231"/>
        <n v="267.57245543742476"/>
        <n v="274.14002957168378"/>
        <n v="398.30935569415192"/>
        <n v="401.47747365370611"/>
        <n v="503.95205296187703"/>
        <n v="681.66875747054189"/>
        <n v="461.19695574705099"/>
        <n v="501.6"/>
        <n v="299.20000000000005"/>
        <n v="105.60000000000001"/>
        <n v="296.44444444444451"/>
        <n v="356.40000000000003"/>
        <n v="435.6"/>
        <n v="592.85555555555561"/>
        <n v="505.05266362252672"/>
        <n v="399.48211739911989"/>
        <n v="562.94890647807506"/>
        <n v="744.17001655745662"/>
        <n v="498.67872855883553"/>
        <n v="287.59694857158138"/>
        <n v="107.5944411330989"/>
        <n v="309.84058226216365"/>
        <n v="331.13371062808403"/>
        <n v="412.41444162017376"/>
        <n v="423.4574471297845"/>
        <n v="652.10037312106556"/>
        <n v="573.10587034019636"/>
        <n v="458.24603858715989"/>
        <n v="556.33165547766203"/>
        <n v="737.44644244122458"/>
        <n v="497.15743233362775"/>
        <n v="287.4186634953731"/>
        <n v="105.81634126929144"/>
        <n v="311.01289176027927"/>
        <n v="341.74821385257081"/>
        <n v="422.53892270039961"/>
        <n v="418.45242612346914"/>
        <n v="633.22487615132059"/>
        <n v="553.21819835056272"/>
        <n v="432.37750355937806"/>
        <n v="537.86592762983923"/>
        <n v="712.88652174182937"/>
        <n v="479.75434201076274"/>
        <n v="275.90088822544249"/>
        <n v="101.39575823174462"/>
        <n v="298.66643259375837"/>
        <n v="326.82082826934044"/>
        <n v="399.9454719401009"/>
        <n v="391.62624610923064"/>
        <n v="590.63898566897342"/>
        <n v="519.31999070606116"/>
        <n v="410.3346092827752"/>
        <n v="441.6"/>
        <n v="396.00000000000006"/>
        <n v="236.33333333333334"/>
        <n v="66"/>
        <n v="244.7314814814815"/>
        <n v="251.52957818930042"/>
        <n v="488.40000000000003"/>
        <n v="466.40000000000003"/>
        <n v="566.72"/>
        <n v="763.84"/>
        <n v="415.8"/>
        <n v="259.9666666666667"/>
        <n v="68.2"/>
        <n v="269.20462962962966"/>
        <n v="276.6825360082305"/>
        <n v="504.68000000000006"/>
        <n v="467.50529499505262"/>
        <n v="580.79102347448998"/>
        <n v="765.65795234598704"/>
        <n v="306.04423777901889"/>
        <n v="403.94415818550078"/>
        <n v="255.12656152554445"/>
        <n v="64.99175752352626"/>
        <n v="262.53674411684352"/>
        <n v="268.2791159549202"/>
        <n v="788.65016042043362"/>
        <n v="467.61255731396739"/>
        <n v="434.39775593481147"/>
        <n v="693.88596608264208"/>
        <n v="518.04561362823267"/>
        <n v="684.94551335692393"/>
        <n v="275.99718030032938"/>
        <n v="366.12273841467555"/>
        <n v="231.5694043991777"/>
        <n v="58.797905654361379"/>
        <n v="238.23568170145816"/>
        <n v="243.49778699216549"/>
        <n v="715.73412082803736"/>
        <n v="426.4378289664146"/>
        <n v="398.8724453353671"/>
        <n v="216"/>
        <n v="345.6"/>
        <n v="326.40000000000003"/>
        <n v="76.800000000000011"/>
        <n v="57.6"/>
        <n v="152.4"/>
        <n v="156.63333333333333"/>
        <n v="443.52000000000004"/>
        <n v="403.92000000000007"/>
        <n v="95.04000000000002"/>
        <n v="225.72"/>
        <n v="71.28"/>
        <n v="213.84000000000003"/>
        <n v="167.64000000000001"/>
        <n v="172.29666666666668"/>
        <n v="572.88000000000011"/>
        <n v="454.608"/>
        <n v="417.38400000000007"/>
        <n v="98.208000000000027"/>
        <n v="230.23440000000002"/>
        <n v="73.656000000000006"/>
        <n v="218.40060335985996"/>
        <n v="172.06576366395646"/>
        <n v="176.26153309931163"/>
        <n v="71.509197732539207"/>
        <n v="712.25896952528785"/>
        <n v="545.7768268875941"/>
        <n v="425.53205677069582"/>
        <n v="388.21110681036731"/>
        <n v="90.254138585232383"/>
        <n v="209.20935596224362"/>
        <n v="66.991020865703419"/>
        <n v="378.64214404581736"/>
        <n v="196.87823517240682"/>
        <n v="156.15900269903787"/>
        <n v="159.37324975560006"/>
        <n v="64.059358047280469"/>
        <n v="638.4850105485815"/>
        <n v="492.41095471120423"/>
        <n v="369.6"/>
        <n v="404.8"/>
        <n v="726.00000000000011"/>
        <n v="203.98888888888891"/>
        <n v="209.65524691358027"/>
        <n v="215.47900377229084"/>
        <n v="221.46453165485445"/>
        <n v="224.4"/>
        <n v="229.18299086748928"/>
        <n v="235.54918505825287"/>
        <n v="378.84000000000003"/>
        <n v="414.92"/>
        <n v="750.2"/>
        <n v="342.76000000000005"/>
        <n v="224.38777777777781"/>
        <n v="230.62077160493831"/>
        <n v="237.02690414951994"/>
        <n v="243.61098482033992"/>
        <n v="231.88"/>
        <n v="252.10128995423824"/>
        <n v="259.10410356407817"/>
        <n v="369.75039412012171"/>
        <n v="403.09732834470606"/>
        <n v="728.36318471929667"/>
        <n v="327.33579317975921"/>
        <n v="479.51729095791598"/>
        <n v="217.19754649742566"/>
        <n v="221.67803642542643"/>
        <n v="226.12416989603312"/>
        <n v="230.51700072017832"/>
        <n v="212.30697619340867"/>
        <n v="234.84118637907525"/>
        <n v="238.94288042966303"/>
        <n v="338.61674858891087"/>
        <n v="368.42515909594778"/>
        <n v="665.609395120626"/>
        <n v="298.26518131133332"/>
        <n v="437.38266014574668"/>
        <n v="199.16652165468301"/>
        <n v="203.58911586289662"/>
        <n v="208.15749934654247"/>
        <n v="212.89584331759113"/>
        <n v="197.39729505198957"/>
        <n v="219.02607446583349"/>
        <n v="224.37083205544357"/>
        <n v="556.80000000000007"/>
        <n v="343.20000000000005"/>
        <n v="194.26666666666668"/>
        <n v="199.66296296296298"/>
        <n v="205.20915637860082"/>
        <n v="191.57607738911753"/>
        <n v="176.8976350943708"/>
        <n v="171.14479162477002"/>
        <n v="406.56"/>
        <n v="418.88000000000005"/>
        <n v="689.04000000000019"/>
        <n v="360.36000000000007"/>
        <n v="526.68000000000006"/>
        <n v="213.69333333333336"/>
        <n v="219.6292592592593"/>
        <n v="495.66503600823052"/>
        <n v="501.36684256401463"/>
        <n v="308.49369930190397"/>
        <n v="474.59309026241579"/>
        <n v="416.72399999999999"/>
        <n v="429.35200000000009"/>
        <n v="712.00800000000015"/>
        <n v="372.37200000000007"/>
        <n v="544.2360000000001"/>
        <n v="687.45600000000002"/>
        <n v="224.37800000000004"/>
        <n v="230.61072222222228"/>
        <n v="512.18720387517158"/>
        <n v="518.07907064948188"/>
        <n v="318.77682261196742"/>
        <n v="483.46341609366124"/>
        <n v="398.81391705469252"/>
        <n v="408.76194907425486"/>
        <n v="677.26296004967344"/>
        <n v="350.40814247171613"/>
        <n v="508.89458447046343"/>
        <n v="636.4772471182896"/>
        <n v="206.56518020806371"/>
        <n v="211.16553331845191"/>
        <n v="462.55108329598841"/>
        <n v="462.017947257407"/>
        <n v="280.34075678362836"/>
        <n v="403.20000000000005"/>
        <n v="83.6"/>
        <n v="689.9076923076924"/>
        <n v="158.4"/>
        <n v="113.75299145299145"/>
        <n v="26.400000000000002"/>
        <n v="131.57946343779679"/>
        <n v="135.23444853329113"/>
        <n v="237.60000000000002"/>
        <n v="498.96000000000009"/>
        <n v="522.72000000000014"/>
        <n v="91.960000000000008"/>
        <n v="775.44923076923078"/>
        <n v="166.32"/>
        <n v="125.1282905982906"/>
        <n v="27.720000000000006"/>
        <n v="518.32000000000005"/>
        <n v="144.73740978157647"/>
        <n v="148.75789338662025"/>
        <n v="245.52000000000004"/>
        <n v="515.5920000000001"/>
        <n v="540.14400000000023"/>
        <n v="94.157703134983166"/>
        <n v="191.16277113785702"/>
        <n v="771.47985379656973"/>
        <n v="161.10227741431146"/>
        <n v="122.68636330869469"/>
        <n v="26.639525393074429"/>
        <n v="493.75489841171577"/>
        <n v="139.55829692771675"/>
        <n v="142.67121566097927"/>
        <n v="228.56209137746063"/>
        <n v="476.52269522597237"/>
        <n v="491.15990810878134"/>
        <n v="86.034462738043473"/>
        <n v="173.3538977881764"/>
        <n v="701.22587577295064"/>
        <n v="146.36437911888439"/>
        <n v="111.69086025916199"/>
        <n v="24.205037849174886"/>
        <n v="448.1680659183848"/>
        <n v="127.14356945930348"/>
        <n v="130.12594289918138"/>
        <n v="29.333333333333332"/>
        <n v="30.148148148148145"/>
        <n v="44.785596707818932"/>
        <n v="46.029641060813901"/>
        <n v="48.574908868058728"/>
        <n v="49.924211892171471"/>
        <n v="51.310995555842901"/>
        <n v="32.266666666666666"/>
        <n v="33.162962962962965"/>
        <n v="49.264156378600831"/>
        <n v="50.632605166895296"/>
        <n v="249.48000000000005"/>
        <n v="53.432399754864605"/>
        <n v="54.916633081388625"/>
        <n v="56.442095111427193"/>
        <n v="110.88000000000002"/>
        <n v="33.300898766814903"/>
        <n v="34.17783921248656"/>
        <n v="364.95513485326472"/>
        <n v="190.76415493643611"/>
        <n v="49.008780333838729"/>
        <n v="50.208078024417517"/>
        <n v="242.63298690669689"/>
        <n v="266.23404529007615"/>
        <n v="51.313401418124911"/>
        <n v="52.494377939107714"/>
        <n v="53.687346564073167"/>
        <n v="103.2525144003348"/>
        <n v="31.09002746681174"/>
        <n v="31.868850469763117"/>
        <n v="337.71456612896259"/>
        <n v="173.92946233390515"/>
        <n v="45.122459242525046"/>
        <n v="46.207756317851562"/>
        <n v="222.59418494892532"/>
        <n v="244.19160528680354"/>
        <n v="47.258115037484089"/>
        <n v="48.42246704322578"/>
        <n v="49.620171224410399"/>
        <n v="95.728513166563118"/>
      </sharedItems>
    </cacheField>
    <cacheField name="Годы" numFmtId="0" databaseField="0">
      <fieldGroup base="0">
        <rangePr groupBy="years" startDate="2013-01-31T00:00:00" endDate="2020-01-01T00:00:00"/>
        <groupItems count="10">
          <s v="&lt;31.01.2013"/>
          <s v="2013"/>
          <s v="2014"/>
          <s v="2015"/>
          <s v="2016"/>
          <s v="2017"/>
          <s v="2018"/>
          <s v="2019"/>
          <s v="2020"/>
          <s v="&gt;01.01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4">
  <r>
    <x v="0"/>
    <x v="0"/>
    <x v="0"/>
  </r>
  <r>
    <x v="1"/>
    <x v="0"/>
    <x v="0"/>
  </r>
  <r>
    <x v="2"/>
    <x v="0"/>
    <x v="0"/>
  </r>
  <r>
    <x v="3"/>
    <x v="0"/>
    <x v="0"/>
  </r>
  <r>
    <x v="4"/>
    <x v="0"/>
    <x v="0"/>
  </r>
  <r>
    <x v="5"/>
    <x v="0"/>
    <x v="0"/>
  </r>
  <r>
    <x v="6"/>
    <x v="0"/>
    <x v="0"/>
  </r>
  <r>
    <x v="7"/>
    <x v="0"/>
    <x v="0"/>
  </r>
  <r>
    <x v="8"/>
    <x v="0"/>
    <x v="0"/>
  </r>
  <r>
    <x v="9"/>
    <x v="0"/>
    <x v="0"/>
  </r>
  <r>
    <x v="10"/>
    <x v="0"/>
    <x v="0"/>
  </r>
  <r>
    <x v="11"/>
    <x v="0"/>
    <x v="0"/>
  </r>
  <r>
    <x v="12"/>
    <x v="0"/>
    <x v="0"/>
  </r>
  <r>
    <x v="13"/>
    <x v="0"/>
    <x v="0"/>
  </r>
  <r>
    <x v="14"/>
    <x v="0"/>
    <x v="0"/>
  </r>
  <r>
    <x v="15"/>
    <x v="0"/>
    <x v="0"/>
  </r>
  <r>
    <x v="16"/>
    <x v="0"/>
    <x v="0"/>
  </r>
  <r>
    <x v="17"/>
    <x v="0"/>
    <x v="0"/>
  </r>
  <r>
    <x v="18"/>
    <x v="0"/>
    <x v="0"/>
  </r>
  <r>
    <x v="19"/>
    <x v="0"/>
    <x v="0"/>
  </r>
  <r>
    <x v="20"/>
    <x v="0"/>
    <x v="0"/>
  </r>
  <r>
    <x v="21"/>
    <x v="0"/>
    <x v="0"/>
  </r>
  <r>
    <x v="22"/>
    <x v="0"/>
    <x v="0"/>
  </r>
  <r>
    <x v="23"/>
    <x v="0"/>
    <x v="0"/>
  </r>
  <r>
    <x v="24"/>
    <x v="0"/>
    <x v="0"/>
  </r>
  <r>
    <x v="25"/>
    <x v="0"/>
    <x v="0"/>
  </r>
  <r>
    <x v="26"/>
    <x v="0"/>
    <x v="0"/>
  </r>
  <r>
    <x v="27"/>
    <x v="0"/>
    <x v="0"/>
  </r>
  <r>
    <x v="28"/>
    <x v="0"/>
    <x v="0"/>
  </r>
  <r>
    <x v="29"/>
    <x v="0"/>
    <x v="0"/>
  </r>
  <r>
    <x v="30"/>
    <x v="0"/>
    <x v="0"/>
  </r>
  <r>
    <x v="31"/>
    <x v="0"/>
    <x v="0"/>
  </r>
  <r>
    <x v="32"/>
    <x v="0"/>
    <x v="0"/>
  </r>
  <r>
    <x v="33"/>
    <x v="0"/>
    <x v="0"/>
  </r>
  <r>
    <x v="34"/>
    <x v="0"/>
    <x v="0"/>
  </r>
  <r>
    <x v="35"/>
    <x v="0"/>
    <x v="0"/>
  </r>
  <r>
    <x v="36"/>
    <x v="0"/>
    <x v="0"/>
  </r>
  <r>
    <x v="37"/>
    <x v="0"/>
    <x v="0"/>
  </r>
  <r>
    <x v="38"/>
    <x v="0"/>
    <x v="0"/>
  </r>
  <r>
    <x v="39"/>
    <x v="0"/>
    <x v="0"/>
  </r>
  <r>
    <x v="40"/>
    <x v="0"/>
    <x v="0"/>
  </r>
  <r>
    <x v="41"/>
    <x v="0"/>
    <x v="0"/>
  </r>
  <r>
    <x v="42"/>
    <x v="0"/>
    <x v="0"/>
  </r>
  <r>
    <x v="43"/>
    <x v="0"/>
    <x v="0"/>
  </r>
  <r>
    <x v="44"/>
    <x v="0"/>
    <x v="0"/>
  </r>
  <r>
    <x v="45"/>
    <x v="0"/>
    <x v="0"/>
  </r>
  <r>
    <x v="46"/>
    <x v="0"/>
    <x v="0"/>
  </r>
  <r>
    <x v="47"/>
    <x v="0"/>
    <x v="0"/>
  </r>
  <r>
    <x v="48"/>
    <x v="0"/>
    <x v="0"/>
  </r>
  <r>
    <x v="49"/>
    <x v="0"/>
    <x v="0"/>
  </r>
  <r>
    <x v="50"/>
    <x v="0"/>
    <x v="0"/>
  </r>
  <r>
    <x v="51"/>
    <x v="0"/>
    <x v="0"/>
  </r>
  <r>
    <x v="52"/>
    <x v="0"/>
    <x v="0"/>
  </r>
  <r>
    <x v="53"/>
    <x v="0"/>
    <x v="0"/>
  </r>
  <r>
    <x v="54"/>
    <x v="0"/>
    <x v="0"/>
  </r>
  <r>
    <x v="55"/>
    <x v="0"/>
    <x v="0"/>
  </r>
  <r>
    <x v="56"/>
    <x v="0"/>
    <x v="0"/>
  </r>
  <r>
    <x v="57"/>
    <x v="0"/>
    <x v="0"/>
  </r>
  <r>
    <x v="58"/>
    <x v="0"/>
    <x v="0"/>
  </r>
  <r>
    <x v="59"/>
    <x v="0"/>
    <x v="0"/>
  </r>
  <r>
    <x v="60"/>
    <x v="0"/>
    <x v="0"/>
  </r>
  <r>
    <x v="61"/>
    <x v="0"/>
    <x v="0"/>
  </r>
  <r>
    <x v="62"/>
    <x v="0"/>
    <x v="0"/>
  </r>
  <r>
    <x v="63"/>
    <x v="0"/>
    <x v="0"/>
  </r>
  <r>
    <x v="64"/>
    <x v="0"/>
    <x v="0"/>
  </r>
  <r>
    <x v="65"/>
    <x v="0"/>
    <x v="0"/>
  </r>
  <r>
    <x v="66"/>
    <x v="0"/>
    <x v="0"/>
  </r>
  <r>
    <x v="67"/>
    <x v="0"/>
    <x v="0"/>
  </r>
  <r>
    <x v="68"/>
    <x v="0"/>
    <x v="0"/>
  </r>
  <r>
    <x v="69"/>
    <x v="0"/>
    <x v="0"/>
  </r>
  <r>
    <x v="70"/>
    <x v="0"/>
    <x v="0"/>
  </r>
  <r>
    <x v="71"/>
    <x v="0"/>
    <x v="0"/>
  </r>
  <r>
    <x v="72"/>
    <x v="0"/>
    <x v="0"/>
  </r>
  <r>
    <x v="73"/>
    <x v="0"/>
    <x v="0"/>
  </r>
  <r>
    <x v="74"/>
    <x v="0"/>
    <x v="0"/>
  </r>
  <r>
    <x v="75"/>
    <x v="0"/>
    <x v="0"/>
  </r>
  <r>
    <x v="76"/>
    <x v="0"/>
    <x v="0"/>
  </r>
  <r>
    <x v="77"/>
    <x v="0"/>
    <x v="0"/>
  </r>
  <r>
    <x v="78"/>
    <x v="0"/>
    <x v="0"/>
  </r>
  <r>
    <x v="79"/>
    <x v="0"/>
    <x v="0"/>
  </r>
  <r>
    <x v="80"/>
    <x v="0"/>
    <x v="0"/>
  </r>
  <r>
    <x v="81"/>
    <x v="0"/>
    <x v="0"/>
  </r>
  <r>
    <x v="82"/>
    <x v="0"/>
    <x v="0"/>
  </r>
  <r>
    <x v="83"/>
    <x v="0"/>
    <x v="0"/>
  </r>
  <r>
    <x v="0"/>
    <x v="1"/>
    <x v="1"/>
  </r>
  <r>
    <x v="1"/>
    <x v="1"/>
    <x v="2"/>
  </r>
  <r>
    <x v="2"/>
    <x v="1"/>
    <x v="3"/>
  </r>
  <r>
    <x v="3"/>
    <x v="1"/>
    <x v="4"/>
  </r>
  <r>
    <x v="4"/>
    <x v="1"/>
    <x v="1"/>
  </r>
  <r>
    <x v="5"/>
    <x v="1"/>
    <x v="5"/>
  </r>
  <r>
    <x v="6"/>
    <x v="1"/>
    <x v="6"/>
  </r>
  <r>
    <x v="7"/>
    <x v="1"/>
    <x v="7"/>
  </r>
  <r>
    <x v="8"/>
    <x v="1"/>
    <x v="7"/>
  </r>
  <r>
    <x v="9"/>
    <x v="1"/>
    <x v="8"/>
  </r>
  <r>
    <x v="10"/>
    <x v="1"/>
    <x v="9"/>
  </r>
  <r>
    <x v="11"/>
    <x v="1"/>
    <x v="1"/>
  </r>
  <r>
    <x v="12"/>
    <x v="1"/>
    <x v="1"/>
  </r>
  <r>
    <x v="13"/>
    <x v="1"/>
    <x v="10"/>
  </r>
  <r>
    <x v="14"/>
    <x v="1"/>
    <x v="1"/>
  </r>
  <r>
    <x v="15"/>
    <x v="1"/>
    <x v="11"/>
  </r>
  <r>
    <x v="16"/>
    <x v="1"/>
    <x v="7"/>
  </r>
  <r>
    <x v="17"/>
    <x v="1"/>
    <x v="12"/>
  </r>
  <r>
    <x v="18"/>
    <x v="1"/>
    <x v="12"/>
  </r>
  <r>
    <x v="19"/>
    <x v="1"/>
    <x v="7"/>
  </r>
  <r>
    <x v="20"/>
    <x v="1"/>
    <x v="13"/>
  </r>
  <r>
    <x v="21"/>
    <x v="1"/>
    <x v="14"/>
  </r>
  <r>
    <x v="22"/>
    <x v="1"/>
    <x v="10"/>
  </r>
  <r>
    <x v="23"/>
    <x v="1"/>
    <x v="15"/>
  </r>
  <r>
    <x v="24"/>
    <x v="1"/>
    <x v="7"/>
  </r>
  <r>
    <x v="25"/>
    <x v="1"/>
    <x v="16"/>
  </r>
  <r>
    <x v="26"/>
    <x v="1"/>
    <x v="11"/>
  </r>
  <r>
    <x v="27"/>
    <x v="1"/>
    <x v="17"/>
  </r>
  <r>
    <x v="28"/>
    <x v="1"/>
    <x v="1"/>
  </r>
  <r>
    <x v="29"/>
    <x v="1"/>
    <x v="13"/>
  </r>
  <r>
    <x v="30"/>
    <x v="1"/>
    <x v="10"/>
  </r>
  <r>
    <x v="31"/>
    <x v="1"/>
    <x v="18"/>
  </r>
  <r>
    <x v="32"/>
    <x v="1"/>
    <x v="5"/>
  </r>
  <r>
    <x v="33"/>
    <x v="1"/>
    <x v="1"/>
  </r>
  <r>
    <x v="34"/>
    <x v="1"/>
    <x v="2"/>
  </r>
  <r>
    <x v="35"/>
    <x v="1"/>
    <x v="19"/>
  </r>
  <r>
    <x v="36"/>
    <x v="1"/>
    <x v="20"/>
  </r>
  <r>
    <x v="37"/>
    <x v="1"/>
    <x v="21"/>
  </r>
  <r>
    <x v="38"/>
    <x v="1"/>
    <x v="22"/>
  </r>
  <r>
    <x v="39"/>
    <x v="1"/>
    <x v="23"/>
  </r>
  <r>
    <x v="40"/>
    <x v="1"/>
    <x v="20"/>
  </r>
  <r>
    <x v="41"/>
    <x v="1"/>
    <x v="24"/>
  </r>
  <r>
    <x v="42"/>
    <x v="1"/>
    <x v="25"/>
  </r>
  <r>
    <x v="43"/>
    <x v="1"/>
    <x v="26"/>
  </r>
  <r>
    <x v="44"/>
    <x v="1"/>
    <x v="27"/>
  </r>
  <r>
    <x v="45"/>
    <x v="1"/>
    <x v="22"/>
  </r>
  <r>
    <x v="46"/>
    <x v="1"/>
    <x v="28"/>
  </r>
  <r>
    <x v="47"/>
    <x v="1"/>
    <x v="29"/>
  </r>
  <r>
    <x v="48"/>
    <x v="1"/>
    <x v="30"/>
  </r>
  <r>
    <x v="49"/>
    <x v="1"/>
    <x v="31"/>
  </r>
  <r>
    <x v="50"/>
    <x v="1"/>
    <x v="32"/>
  </r>
  <r>
    <x v="51"/>
    <x v="1"/>
    <x v="33"/>
  </r>
  <r>
    <x v="52"/>
    <x v="1"/>
    <x v="34"/>
  </r>
  <r>
    <x v="53"/>
    <x v="1"/>
    <x v="35"/>
  </r>
  <r>
    <x v="54"/>
    <x v="1"/>
    <x v="36"/>
  </r>
  <r>
    <x v="55"/>
    <x v="1"/>
    <x v="37"/>
  </r>
  <r>
    <x v="56"/>
    <x v="1"/>
    <x v="38"/>
  </r>
  <r>
    <x v="57"/>
    <x v="1"/>
    <x v="39"/>
  </r>
  <r>
    <x v="58"/>
    <x v="1"/>
    <x v="40"/>
  </r>
  <r>
    <x v="59"/>
    <x v="1"/>
    <x v="41"/>
  </r>
  <r>
    <x v="60"/>
    <x v="1"/>
    <x v="42"/>
  </r>
  <r>
    <x v="61"/>
    <x v="1"/>
    <x v="43"/>
  </r>
  <r>
    <x v="62"/>
    <x v="1"/>
    <x v="44"/>
  </r>
  <r>
    <x v="63"/>
    <x v="1"/>
    <x v="45"/>
  </r>
  <r>
    <x v="64"/>
    <x v="1"/>
    <x v="46"/>
  </r>
  <r>
    <x v="65"/>
    <x v="1"/>
    <x v="47"/>
  </r>
  <r>
    <x v="66"/>
    <x v="1"/>
    <x v="48"/>
  </r>
  <r>
    <x v="67"/>
    <x v="1"/>
    <x v="49"/>
  </r>
  <r>
    <x v="68"/>
    <x v="1"/>
    <x v="50"/>
  </r>
  <r>
    <x v="69"/>
    <x v="1"/>
    <x v="51"/>
  </r>
  <r>
    <x v="70"/>
    <x v="1"/>
    <x v="52"/>
  </r>
  <r>
    <x v="71"/>
    <x v="1"/>
    <x v="53"/>
  </r>
  <r>
    <x v="72"/>
    <x v="1"/>
    <x v="54"/>
  </r>
  <r>
    <x v="73"/>
    <x v="1"/>
    <x v="55"/>
  </r>
  <r>
    <x v="74"/>
    <x v="1"/>
    <x v="56"/>
  </r>
  <r>
    <x v="75"/>
    <x v="1"/>
    <x v="57"/>
  </r>
  <r>
    <x v="76"/>
    <x v="1"/>
    <x v="58"/>
  </r>
  <r>
    <x v="77"/>
    <x v="1"/>
    <x v="59"/>
  </r>
  <r>
    <x v="78"/>
    <x v="1"/>
    <x v="60"/>
  </r>
  <r>
    <x v="79"/>
    <x v="1"/>
    <x v="61"/>
  </r>
  <r>
    <x v="80"/>
    <x v="1"/>
    <x v="62"/>
  </r>
  <r>
    <x v="81"/>
    <x v="1"/>
    <x v="63"/>
  </r>
  <r>
    <x v="82"/>
    <x v="1"/>
    <x v="64"/>
  </r>
  <r>
    <x v="83"/>
    <x v="1"/>
    <x v="65"/>
  </r>
  <r>
    <x v="0"/>
    <x v="2"/>
    <x v="7"/>
  </r>
  <r>
    <x v="1"/>
    <x v="2"/>
    <x v="14"/>
  </r>
  <r>
    <x v="2"/>
    <x v="2"/>
    <x v="4"/>
  </r>
  <r>
    <x v="3"/>
    <x v="2"/>
    <x v="4"/>
  </r>
  <r>
    <x v="4"/>
    <x v="2"/>
    <x v="1"/>
  </r>
  <r>
    <x v="5"/>
    <x v="2"/>
    <x v="18"/>
  </r>
  <r>
    <x v="6"/>
    <x v="2"/>
    <x v="17"/>
  </r>
  <r>
    <x v="7"/>
    <x v="2"/>
    <x v="66"/>
  </r>
  <r>
    <x v="8"/>
    <x v="2"/>
    <x v="7"/>
  </r>
  <r>
    <x v="9"/>
    <x v="2"/>
    <x v="8"/>
  </r>
  <r>
    <x v="10"/>
    <x v="2"/>
    <x v="18"/>
  </r>
  <r>
    <x v="11"/>
    <x v="2"/>
    <x v="1"/>
  </r>
  <r>
    <x v="12"/>
    <x v="2"/>
    <x v="10"/>
  </r>
  <r>
    <x v="13"/>
    <x v="2"/>
    <x v="66"/>
  </r>
  <r>
    <x v="14"/>
    <x v="2"/>
    <x v="66"/>
  </r>
  <r>
    <x v="15"/>
    <x v="2"/>
    <x v="11"/>
  </r>
  <r>
    <x v="16"/>
    <x v="2"/>
    <x v="67"/>
  </r>
  <r>
    <x v="17"/>
    <x v="2"/>
    <x v="12"/>
  </r>
  <r>
    <x v="18"/>
    <x v="2"/>
    <x v="12"/>
  </r>
  <r>
    <x v="19"/>
    <x v="2"/>
    <x v="7"/>
  </r>
  <r>
    <x v="20"/>
    <x v="2"/>
    <x v="13"/>
  </r>
  <r>
    <x v="21"/>
    <x v="2"/>
    <x v="1"/>
  </r>
  <r>
    <x v="22"/>
    <x v="2"/>
    <x v="68"/>
  </r>
  <r>
    <x v="23"/>
    <x v="2"/>
    <x v="1"/>
  </r>
  <r>
    <x v="24"/>
    <x v="2"/>
    <x v="12"/>
  </r>
  <r>
    <x v="25"/>
    <x v="2"/>
    <x v="69"/>
  </r>
  <r>
    <x v="26"/>
    <x v="2"/>
    <x v="11"/>
  </r>
  <r>
    <x v="27"/>
    <x v="2"/>
    <x v="70"/>
  </r>
  <r>
    <x v="28"/>
    <x v="2"/>
    <x v="70"/>
  </r>
  <r>
    <x v="29"/>
    <x v="2"/>
    <x v="7"/>
  </r>
  <r>
    <x v="30"/>
    <x v="2"/>
    <x v="7"/>
  </r>
  <r>
    <x v="31"/>
    <x v="2"/>
    <x v="7"/>
  </r>
  <r>
    <x v="32"/>
    <x v="2"/>
    <x v="7"/>
  </r>
  <r>
    <x v="33"/>
    <x v="2"/>
    <x v="71"/>
  </r>
  <r>
    <x v="34"/>
    <x v="2"/>
    <x v="7"/>
  </r>
  <r>
    <x v="35"/>
    <x v="2"/>
    <x v="13"/>
  </r>
  <r>
    <x v="36"/>
    <x v="2"/>
    <x v="72"/>
  </r>
  <r>
    <x v="37"/>
    <x v="2"/>
    <x v="68"/>
  </r>
  <r>
    <x v="38"/>
    <x v="2"/>
    <x v="73"/>
  </r>
  <r>
    <x v="39"/>
    <x v="2"/>
    <x v="74"/>
  </r>
  <r>
    <x v="40"/>
    <x v="2"/>
    <x v="75"/>
  </r>
  <r>
    <x v="41"/>
    <x v="2"/>
    <x v="76"/>
  </r>
  <r>
    <x v="42"/>
    <x v="2"/>
    <x v="77"/>
  </r>
  <r>
    <x v="43"/>
    <x v="2"/>
    <x v="78"/>
  </r>
  <r>
    <x v="44"/>
    <x v="2"/>
    <x v="79"/>
  </r>
  <r>
    <x v="45"/>
    <x v="2"/>
    <x v="80"/>
  </r>
  <r>
    <x v="46"/>
    <x v="2"/>
    <x v="81"/>
  </r>
  <r>
    <x v="47"/>
    <x v="2"/>
    <x v="82"/>
  </r>
  <r>
    <x v="48"/>
    <x v="2"/>
    <x v="83"/>
  </r>
  <r>
    <x v="49"/>
    <x v="2"/>
    <x v="84"/>
  </r>
  <r>
    <x v="50"/>
    <x v="2"/>
    <x v="85"/>
  </r>
  <r>
    <x v="51"/>
    <x v="2"/>
    <x v="86"/>
  </r>
  <r>
    <x v="52"/>
    <x v="2"/>
    <x v="87"/>
  </r>
  <r>
    <x v="53"/>
    <x v="2"/>
    <x v="88"/>
  </r>
  <r>
    <x v="54"/>
    <x v="2"/>
    <x v="89"/>
  </r>
  <r>
    <x v="55"/>
    <x v="2"/>
    <x v="90"/>
  </r>
  <r>
    <x v="56"/>
    <x v="2"/>
    <x v="91"/>
  </r>
  <r>
    <x v="57"/>
    <x v="2"/>
    <x v="92"/>
  </r>
  <r>
    <x v="58"/>
    <x v="2"/>
    <x v="93"/>
  </r>
  <r>
    <x v="59"/>
    <x v="2"/>
    <x v="94"/>
  </r>
  <r>
    <x v="60"/>
    <x v="2"/>
    <x v="95"/>
  </r>
  <r>
    <x v="61"/>
    <x v="2"/>
    <x v="96"/>
  </r>
  <r>
    <x v="62"/>
    <x v="2"/>
    <x v="97"/>
  </r>
  <r>
    <x v="63"/>
    <x v="2"/>
    <x v="98"/>
  </r>
  <r>
    <x v="64"/>
    <x v="2"/>
    <x v="99"/>
  </r>
  <r>
    <x v="65"/>
    <x v="2"/>
    <x v="100"/>
  </r>
  <r>
    <x v="66"/>
    <x v="2"/>
    <x v="101"/>
  </r>
  <r>
    <x v="67"/>
    <x v="2"/>
    <x v="102"/>
  </r>
  <r>
    <x v="68"/>
    <x v="2"/>
    <x v="103"/>
  </r>
  <r>
    <x v="69"/>
    <x v="2"/>
    <x v="104"/>
  </r>
  <r>
    <x v="70"/>
    <x v="2"/>
    <x v="105"/>
  </r>
  <r>
    <x v="71"/>
    <x v="2"/>
    <x v="106"/>
  </r>
  <r>
    <x v="72"/>
    <x v="2"/>
    <x v="107"/>
  </r>
  <r>
    <x v="73"/>
    <x v="2"/>
    <x v="108"/>
  </r>
  <r>
    <x v="74"/>
    <x v="2"/>
    <x v="109"/>
  </r>
  <r>
    <x v="75"/>
    <x v="2"/>
    <x v="110"/>
  </r>
  <r>
    <x v="76"/>
    <x v="2"/>
    <x v="111"/>
  </r>
  <r>
    <x v="77"/>
    <x v="2"/>
    <x v="112"/>
  </r>
  <r>
    <x v="78"/>
    <x v="2"/>
    <x v="113"/>
  </r>
  <r>
    <x v="79"/>
    <x v="2"/>
    <x v="114"/>
  </r>
  <r>
    <x v="80"/>
    <x v="2"/>
    <x v="115"/>
  </r>
  <r>
    <x v="81"/>
    <x v="2"/>
    <x v="116"/>
  </r>
  <r>
    <x v="82"/>
    <x v="2"/>
    <x v="117"/>
  </r>
  <r>
    <x v="83"/>
    <x v="2"/>
    <x v="118"/>
  </r>
  <r>
    <x v="0"/>
    <x v="3"/>
    <x v="7"/>
  </r>
  <r>
    <x v="1"/>
    <x v="3"/>
    <x v="16"/>
  </r>
  <r>
    <x v="2"/>
    <x v="3"/>
    <x v="66"/>
  </r>
  <r>
    <x v="3"/>
    <x v="3"/>
    <x v="7"/>
  </r>
  <r>
    <x v="4"/>
    <x v="3"/>
    <x v="3"/>
  </r>
  <r>
    <x v="5"/>
    <x v="3"/>
    <x v="17"/>
  </r>
  <r>
    <x v="6"/>
    <x v="3"/>
    <x v="18"/>
  </r>
  <r>
    <x v="7"/>
    <x v="3"/>
    <x v="119"/>
  </r>
  <r>
    <x v="8"/>
    <x v="3"/>
    <x v="5"/>
  </r>
  <r>
    <x v="9"/>
    <x v="3"/>
    <x v="15"/>
  </r>
  <r>
    <x v="10"/>
    <x v="3"/>
    <x v="3"/>
  </r>
  <r>
    <x v="11"/>
    <x v="3"/>
    <x v="1"/>
  </r>
  <r>
    <x v="12"/>
    <x v="3"/>
    <x v="1"/>
  </r>
  <r>
    <x v="13"/>
    <x v="3"/>
    <x v="18"/>
  </r>
  <r>
    <x v="14"/>
    <x v="3"/>
    <x v="119"/>
  </r>
  <r>
    <x v="15"/>
    <x v="3"/>
    <x v="7"/>
  </r>
  <r>
    <x v="16"/>
    <x v="3"/>
    <x v="7"/>
  </r>
  <r>
    <x v="17"/>
    <x v="3"/>
    <x v="7"/>
  </r>
  <r>
    <x v="18"/>
    <x v="3"/>
    <x v="120"/>
  </r>
  <r>
    <x v="19"/>
    <x v="3"/>
    <x v="7"/>
  </r>
  <r>
    <x v="20"/>
    <x v="3"/>
    <x v="13"/>
  </r>
  <r>
    <x v="21"/>
    <x v="3"/>
    <x v="8"/>
  </r>
  <r>
    <x v="22"/>
    <x v="3"/>
    <x v="18"/>
  </r>
  <r>
    <x v="23"/>
    <x v="3"/>
    <x v="121"/>
  </r>
  <r>
    <x v="24"/>
    <x v="3"/>
    <x v="8"/>
  </r>
  <r>
    <x v="25"/>
    <x v="3"/>
    <x v="18"/>
  </r>
  <r>
    <x v="26"/>
    <x v="3"/>
    <x v="11"/>
  </r>
  <r>
    <x v="27"/>
    <x v="3"/>
    <x v="17"/>
  </r>
  <r>
    <x v="28"/>
    <x v="3"/>
    <x v="7"/>
  </r>
  <r>
    <x v="29"/>
    <x v="3"/>
    <x v="8"/>
  </r>
  <r>
    <x v="30"/>
    <x v="3"/>
    <x v="122"/>
  </r>
  <r>
    <x v="31"/>
    <x v="3"/>
    <x v="7"/>
  </r>
  <r>
    <x v="32"/>
    <x v="3"/>
    <x v="122"/>
  </r>
  <r>
    <x v="33"/>
    <x v="3"/>
    <x v="1"/>
  </r>
  <r>
    <x v="34"/>
    <x v="3"/>
    <x v="5"/>
  </r>
  <r>
    <x v="35"/>
    <x v="3"/>
    <x v="123"/>
  </r>
  <r>
    <x v="36"/>
    <x v="3"/>
    <x v="124"/>
  </r>
  <r>
    <x v="37"/>
    <x v="3"/>
    <x v="125"/>
  </r>
  <r>
    <x v="38"/>
    <x v="3"/>
    <x v="126"/>
  </r>
  <r>
    <x v="39"/>
    <x v="3"/>
    <x v="127"/>
  </r>
  <r>
    <x v="40"/>
    <x v="3"/>
    <x v="128"/>
  </r>
  <r>
    <x v="41"/>
    <x v="3"/>
    <x v="72"/>
  </r>
  <r>
    <x v="42"/>
    <x v="3"/>
    <x v="129"/>
  </r>
  <r>
    <x v="43"/>
    <x v="3"/>
    <x v="130"/>
  </r>
  <r>
    <x v="44"/>
    <x v="3"/>
    <x v="131"/>
  </r>
  <r>
    <x v="45"/>
    <x v="3"/>
    <x v="132"/>
  </r>
  <r>
    <x v="46"/>
    <x v="3"/>
    <x v="133"/>
  </r>
  <r>
    <x v="47"/>
    <x v="3"/>
    <x v="134"/>
  </r>
  <r>
    <x v="48"/>
    <x v="3"/>
    <x v="135"/>
  </r>
  <r>
    <x v="49"/>
    <x v="3"/>
    <x v="136"/>
  </r>
  <r>
    <x v="50"/>
    <x v="3"/>
    <x v="137"/>
  </r>
  <r>
    <x v="51"/>
    <x v="3"/>
    <x v="138"/>
  </r>
  <r>
    <x v="52"/>
    <x v="3"/>
    <x v="139"/>
  </r>
  <r>
    <x v="53"/>
    <x v="3"/>
    <x v="140"/>
  </r>
  <r>
    <x v="54"/>
    <x v="3"/>
    <x v="141"/>
  </r>
  <r>
    <x v="55"/>
    <x v="3"/>
    <x v="142"/>
  </r>
  <r>
    <x v="56"/>
    <x v="3"/>
    <x v="143"/>
  </r>
  <r>
    <x v="57"/>
    <x v="3"/>
    <x v="144"/>
  </r>
  <r>
    <x v="58"/>
    <x v="3"/>
    <x v="145"/>
  </r>
  <r>
    <x v="59"/>
    <x v="3"/>
    <x v="146"/>
  </r>
  <r>
    <x v="60"/>
    <x v="3"/>
    <x v="147"/>
  </r>
  <r>
    <x v="61"/>
    <x v="3"/>
    <x v="148"/>
  </r>
  <r>
    <x v="62"/>
    <x v="3"/>
    <x v="149"/>
  </r>
  <r>
    <x v="63"/>
    <x v="3"/>
    <x v="150"/>
  </r>
  <r>
    <x v="64"/>
    <x v="3"/>
    <x v="151"/>
  </r>
  <r>
    <x v="65"/>
    <x v="3"/>
    <x v="152"/>
  </r>
  <r>
    <x v="66"/>
    <x v="3"/>
    <x v="153"/>
  </r>
  <r>
    <x v="67"/>
    <x v="3"/>
    <x v="154"/>
  </r>
  <r>
    <x v="68"/>
    <x v="3"/>
    <x v="155"/>
  </r>
  <r>
    <x v="69"/>
    <x v="3"/>
    <x v="156"/>
  </r>
  <r>
    <x v="70"/>
    <x v="3"/>
    <x v="157"/>
  </r>
  <r>
    <x v="71"/>
    <x v="3"/>
    <x v="158"/>
  </r>
  <r>
    <x v="72"/>
    <x v="3"/>
    <x v="159"/>
  </r>
  <r>
    <x v="73"/>
    <x v="3"/>
    <x v="160"/>
  </r>
  <r>
    <x v="74"/>
    <x v="3"/>
    <x v="161"/>
  </r>
  <r>
    <x v="75"/>
    <x v="3"/>
    <x v="162"/>
  </r>
  <r>
    <x v="76"/>
    <x v="3"/>
    <x v="163"/>
  </r>
  <r>
    <x v="77"/>
    <x v="3"/>
    <x v="164"/>
  </r>
  <r>
    <x v="78"/>
    <x v="3"/>
    <x v="165"/>
  </r>
  <r>
    <x v="79"/>
    <x v="3"/>
    <x v="166"/>
  </r>
  <r>
    <x v="80"/>
    <x v="3"/>
    <x v="167"/>
  </r>
  <r>
    <x v="81"/>
    <x v="3"/>
    <x v="168"/>
  </r>
  <r>
    <x v="82"/>
    <x v="3"/>
    <x v="169"/>
  </r>
  <r>
    <x v="83"/>
    <x v="3"/>
    <x v="170"/>
  </r>
  <r>
    <x v="0"/>
    <x v="4"/>
    <x v="1"/>
  </r>
  <r>
    <x v="1"/>
    <x v="4"/>
    <x v="121"/>
  </r>
  <r>
    <x v="2"/>
    <x v="4"/>
    <x v="7"/>
  </r>
  <r>
    <x v="3"/>
    <x v="4"/>
    <x v="7"/>
  </r>
  <r>
    <x v="4"/>
    <x v="4"/>
    <x v="7"/>
  </r>
  <r>
    <x v="5"/>
    <x v="4"/>
    <x v="7"/>
  </r>
  <r>
    <x v="6"/>
    <x v="4"/>
    <x v="3"/>
  </r>
  <r>
    <x v="7"/>
    <x v="4"/>
    <x v="1"/>
  </r>
  <r>
    <x v="8"/>
    <x v="4"/>
    <x v="5"/>
  </r>
  <r>
    <x v="9"/>
    <x v="4"/>
    <x v="1"/>
  </r>
  <r>
    <x v="10"/>
    <x v="4"/>
    <x v="10"/>
  </r>
  <r>
    <x v="11"/>
    <x v="4"/>
    <x v="7"/>
  </r>
  <r>
    <x v="12"/>
    <x v="4"/>
    <x v="171"/>
  </r>
  <r>
    <x v="13"/>
    <x v="4"/>
    <x v="18"/>
  </r>
  <r>
    <x v="14"/>
    <x v="4"/>
    <x v="1"/>
  </r>
  <r>
    <x v="15"/>
    <x v="4"/>
    <x v="11"/>
  </r>
  <r>
    <x v="16"/>
    <x v="4"/>
    <x v="14"/>
  </r>
  <r>
    <x v="17"/>
    <x v="4"/>
    <x v="12"/>
  </r>
  <r>
    <x v="18"/>
    <x v="4"/>
    <x v="17"/>
  </r>
  <r>
    <x v="19"/>
    <x v="4"/>
    <x v="7"/>
  </r>
  <r>
    <x v="20"/>
    <x v="4"/>
    <x v="7"/>
  </r>
  <r>
    <x v="21"/>
    <x v="4"/>
    <x v="119"/>
  </r>
  <r>
    <x v="22"/>
    <x v="4"/>
    <x v="5"/>
  </r>
  <r>
    <x v="23"/>
    <x v="4"/>
    <x v="1"/>
  </r>
  <r>
    <x v="24"/>
    <x v="4"/>
    <x v="8"/>
  </r>
  <r>
    <x v="25"/>
    <x v="4"/>
    <x v="71"/>
  </r>
  <r>
    <x v="26"/>
    <x v="4"/>
    <x v="7"/>
  </r>
  <r>
    <x v="27"/>
    <x v="4"/>
    <x v="70"/>
  </r>
  <r>
    <x v="28"/>
    <x v="4"/>
    <x v="1"/>
  </r>
  <r>
    <x v="29"/>
    <x v="4"/>
    <x v="5"/>
  </r>
  <r>
    <x v="30"/>
    <x v="4"/>
    <x v="1"/>
  </r>
  <r>
    <x v="31"/>
    <x v="4"/>
    <x v="69"/>
  </r>
  <r>
    <x v="32"/>
    <x v="4"/>
    <x v="7"/>
  </r>
  <r>
    <x v="33"/>
    <x v="4"/>
    <x v="7"/>
  </r>
  <r>
    <x v="34"/>
    <x v="4"/>
    <x v="68"/>
  </r>
  <r>
    <x v="35"/>
    <x v="4"/>
    <x v="1"/>
  </r>
  <r>
    <x v="36"/>
    <x v="4"/>
    <x v="172"/>
  </r>
  <r>
    <x v="37"/>
    <x v="4"/>
    <x v="173"/>
  </r>
  <r>
    <x v="38"/>
    <x v="4"/>
    <x v="174"/>
  </r>
  <r>
    <x v="39"/>
    <x v="4"/>
    <x v="27"/>
  </r>
  <r>
    <x v="40"/>
    <x v="4"/>
    <x v="175"/>
  </r>
  <r>
    <x v="41"/>
    <x v="4"/>
    <x v="176"/>
  </r>
  <r>
    <x v="42"/>
    <x v="4"/>
    <x v="72"/>
  </r>
  <r>
    <x v="43"/>
    <x v="4"/>
    <x v="177"/>
  </r>
  <r>
    <x v="44"/>
    <x v="4"/>
    <x v="178"/>
  </r>
  <r>
    <x v="45"/>
    <x v="4"/>
    <x v="179"/>
  </r>
  <r>
    <x v="46"/>
    <x v="4"/>
    <x v="132"/>
  </r>
  <r>
    <x v="47"/>
    <x v="4"/>
    <x v="20"/>
  </r>
  <r>
    <x v="48"/>
    <x v="4"/>
    <x v="180"/>
  </r>
  <r>
    <x v="49"/>
    <x v="4"/>
    <x v="181"/>
  </r>
  <r>
    <x v="50"/>
    <x v="4"/>
    <x v="182"/>
  </r>
  <r>
    <x v="51"/>
    <x v="4"/>
    <x v="183"/>
  </r>
  <r>
    <x v="52"/>
    <x v="4"/>
    <x v="184"/>
  </r>
  <r>
    <x v="53"/>
    <x v="4"/>
    <x v="185"/>
  </r>
  <r>
    <x v="54"/>
    <x v="4"/>
    <x v="186"/>
  </r>
  <r>
    <x v="55"/>
    <x v="4"/>
    <x v="187"/>
  </r>
  <r>
    <x v="56"/>
    <x v="4"/>
    <x v="188"/>
  </r>
  <r>
    <x v="57"/>
    <x v="4"/>
    <x v="189"/>
  </r>
  <r>
    <x v="58"/>
    <x v="4"/>
    <x v="190"/>
  </r>
  <r>
    <x v="59"/>
    <x v="4"/>
    <x v="191"/>
  </r>
  <r>
    <x v="60"/>
    <x v="4"/>
    <x v="192"/>
  </r>
  <r>
    <x v="61"/>
    <x v="4"/>
    <x v="193"/>
  </r>
  <r>
    <x v="62"/>
    <x v="4"/>
    <x v="194"/>
  </r>
  <r>
    <x v="63"/>
    <x v="4"/>
    <x v="195"/>
  </r>
  <r>
    <x v="64"/>
    <x v="4"/>
    <x v="196"/>
  </r>
  <r>
    <x v="65"/>
    <x v="4"/>
    <x v="197"/>
  </r>
  <r>
    <x v="66"/>
    <x v="4"/>
    <x v="198"/>
  </r>
  <r>
    <x v="67"/>
    <x v="4"/>
    <x v="199"/>
  </r>
  <r>
    <x v="68"/>
    <x v="4"/>
    <x v="200"/>
  </r>
  <r>
    <x v="69"/>
    <x v="4"/>
    <x v="201"/>
  </r>
  <r>
    <x v="70"/>
    <x v="4"/>
    <x v="202"/>
  </r>
  <r>
    <x v="71"/>
    <x v="4"/>
    <x v="203"/>
  </r>
  <r>
    <x v="72"/>
    <x v="4"/>
    <x v="204"/>
  </r>
  <r>
    <x v="73"/>
    <x v="4"/>
    <x v="205"/>
  </r>
  <r>
    <x v="74"/>
    <x v="4"/>
    <x v="206"/>
  </r>
  <r>
    <x v="75"/>
    <x v="4"/>
    <x v="207"/>
  </r>
  <r>
    <x v="76"/>
    <x v="4"/>
    <x v="208"/>
  </r>
  <r>
    <x v="77"/>
    <x v="4"/>
    <x v="209"/>
  </r>
  <r>
    <x v="78"/>
    <x v="4"/>
    <x v="210"/>
  </r>
  <r>
    <x v="79"/>
    <x v="4"/>
    <x v="211"/>
  </r>
  <r>
    <x v="80"/>
    <x v="4"/>
    <x v="212"/>
  </r>
  <r>
    <x v="81"/>
    <x v="4"/>
    <x v="213"/>
  </r>
  <r>
    <x v="82"/>
    <x v="4"/>
    <x v="214"/>
  </r>
  <r>
    <x v="83"/>
    <x v="4"/>
    <x v="215"/>
  </r>
  <r>
    <x v="0"/>
    <x v="5"/>
    <x v="7"/>
  </r>
  <r>
    <x v="1"/>
    <x v="5"/>
    <x v="7"/>
  </r>
  <r>
    <x v="2"/>
    <x v="5"/>
    <x v="7"/>
  </r>
  <r>
    <x v="3"/>
    <x v="5"/>
    <x v="7"/>
  </r>
  <r>
    <x v="4"/>
    <x v="5"/>
    <x v="7"/>
  </r>
  <r>
    <x v="5"/>
    <x v="5"/>
    <x v="7"/>
  </r>
  <r>
    <x v="6"/>
    <x v="5"/>
    <x v="7"/>
  </r>
  <r>
    <x v="7"/>
    <x v="5"/>
    <x v="7"/>
  </r>
  <r>
    <x v="8"/>
    <x v="5"/>
    <x v="7"/>
  </r>
  <r>
    <x v="9"/>
    <x v="5"/>
    <x v="7"/>
  </r>
  <r>
    <x v="10"/>
    <x v="5"/>
    <x v="7"/>
  </r>
  <r>
    <x v="11"/>
    <x v="5"/>
    <x v="7"/>
  </r>
  <r>
    <x v="12"/>
    <x v="5"/>
    <x v="7"/>
  </r>
  <r>
    <x v="13"/>
    <x v="5"/>
    <x v="7"/>
  </r>
  <r>
    <x v="14"/>
    <x v="5"/>
    <x v="7"/>
  </r>
  <r>
    <x v="15"/>
    <x v="5"/>
    <x v="7"/>
  </r>
  <r>
    <x v="16"/>
    <x v="5"/>
    <x v="7"/>
  </r>
  <r>
    <x v="17"/>
    <x v="5"/>
    <x v="7"/>
  </r>
  <r>
    <x v="18"/>
    <x v="5"/>
    <x v="7"/>
  </r>
  <r>
    <x v="19"/>
    <x v="5"/>
    <x v="7"/>
  </r>
  <r>
    <x v="20"/>
    <x v="5"/>
    <x v="7"/>
  </r>
  <r>
    <x v="21"/>
    <x v="5"/>
    <x v="7"/>
  </r>
  <r>
    <x v="22"/>
    <x v="5"/>
    <x v="7"/>
  </r>
  <r>
    <x v="23"/>
    <x v="5"/>
    <x v="3"/>
  </r>
  <r>
    <x v="24"/>
    <x v="5"/>
    <x v="7"/>
  </r>
  <r>
    <x v="25"/>
    <x v="5"/>
    <x v="7"/>
  </r>
  <r>
    <x v="26"/>
    <x v="5"/>
    <x v="7"/>
  </r>
  <r>
    <x v="27"/>
    <x v="5"/>
    <x v="7"/>
  </r>
  <r>
    <x v="28"/>
    <x v="5"/>
    <x v="12"/>
  </r>
  <r>
    <x v="29"/>
    <x v="5"/>
    <x v="5"/>
  </r>
  <r>
    <x v="30"/>
    <x v="5"/>
    <x v="171"/>
  </r>
  <r>
    <x v="31"/>
    <x v="5"/>
    <x v="122"/>
  </r>
  <r>
    <x v="32"/>
    <x v="5"/>
    <x v="119"/>
  </r>
  <r>
    <x v="33"/>
    <x v="5"/>
    <x v="7"/>
  </r>
  <r>
    <x v="34"/>
    <x v="5"/>
    <x v="7"/>
  </r>
  <r>
    <x v="35"/>
    <x v="5"/>
    <x v="122"/>
  </r>
  <r>
    <x v="36"/>
    <x v="5"/>
    <x v="216"/>
  </r>
  <r>
    <x v="37"/>
    <x v="5"/>
    <x v="217"/>
  </r>
  <r>
    <x v="38"/>
    <x v="5"/>
    <x v="218"/>
  </r>
  <r>
    <x v="39"/>
    <x v="5"/>
    <x v="219"/>
  </r>
  <r>
    <x v="40"/>
    <x v="5"/>
    <x v="133"/>
  </r>
  <r>
    <x v="41"/>
    <x v="5"/>
    <x v="220"/>
  </r>
  <r>
    <x v="42"/>
    <x v="5"/>
    <x v="221"/>
  </r>
  <r>
    <x v="43"/>
    <x v="5"/>
    <x v="222"/>
  </r>
  <r>
    <x v="44"/>
    <x v="5"/>
    <x v="125"/>
  </r>
  <r>
    <x v="45"/>
    <x v="5"/>
    <x v="223"/>
  </r>
  <r>
    <x v="46"/>
    <x v="5"/>
    <x v="224"/>
  </r>
  <r>
    <x v="47"/>
    <x v="5"/>
    <x v="225"/>
  </r>
  <r>
    <x v="48"/>
    <x v="5"/>
    <x v="226"/>
  </r>
  <r>
    <x v="49"/>
    <x v="5"/>
    <x v="227"/>
  </r>
  <r>
    <x v="50"/>
    <x v="5"/>
    <x v="228"/>
  </r>
  <r>
    <x v="51"/>
    <x v="5"/>
    <x v="229"/>
  </r>
  <r>
    <x v="52"/>
    <x v="5"/>
    <x v="230"/>
  </r>
  <r>
    <x v="53"/>
    <x v="5"/>
    <x v="231"/>
  </r>
  <r>
    <x v="54"/>
    <x v="5"/>
    <x v="232"/>
  </r>
  <r>
    <x v="55"/>
    <x v="5"/>
    <x v="233"/>
  </r>
  <r>
    <x v="56"/>
    <x v="5"/>
    <x v="234"/>
  </r>
  <r>
    <x v="57"/>
    <x v="5"/>
    <x v="235"/>
  </r>
  <r>
    <x v="58"/>
    <x v="5"/>
    <x v="236"/>
  </r>
  <r>
    <x v="59"/>
    <x v="5"/>
    <x v="237"/>
  </r>
  <r>
    <x v="60"/>
    <x v="5"/>
    <x v="238"/>
  </r>
  <r>
    <x v="61"/>
    <x v="5"/>
    <x v="239"/>
  </r>
  <r>
    <x v="62"/>
    <x v="5"/>
    <x v="240"/>
  </r>
  <r>
    <x v="63"/>
    <x v="5"/>
    <x v="241"/>
  </r>
  <r>
    <x v="64"/>
    <x v="5"/>
    <x v="242"/>
  </r>
  <r>
    <x v="65"/>
    <x v="5"/>
    <x v="243"/>
  </r>
  <r>
    <x v="66"/>
    <x v="5"/>
    <x v="244"/>
  </r>
  <r>
    <x v="67"/>
    <x v="5"/>
    <x v="245"/>
  </r>
  <r>
    <x v="68"/>
    <x v="5"/>
    <x v="246"/>
  </r>
  <r>
    <x v="69"/>
    <x v="5"/>
    <x v="247"/>
  </r>
  <r>
    <x v="70"/>
    <x v="5"/>
    <x v="248"/>
  </r>
  <r>
    <x v="71"/>
    <x v="5"/>
    <x v="249"/>
  </r>
  <r>
    <x v="72"/>
    <x v="5"/>
    <x v="250"/>
  </r>
  <r>
    <x v="73"/>
    <x v="5"/>
    <x v="251"/>
  </r>
  <r>
    <x v="74"/>
    <x v="5"/>
    <x v="252"/>
  </r>
  <r>
    <x v="75"/>
    <x v="5"/>
    <x v="253"/>
  </r>
  <r>
    <x v="76"/>
    <x v="5"/>
    <x v="254"/>
  </r>
  <r>
    <x v="77"/>
    <x v="5"/>
    <x v="255"/>
  </r>
  <r>
    <x v="78"/>
    <x v="5"/>
    <x v="256"/>
  </r>
  <r>
    <x v="79"/>
    <x v="5"/>
    <x v="257"/>
  </r>
  <r>
    <x v="80"/>
    <x v="5"/>
    <x v="258"/>
  </r>
  <r>
    <x v="81"/>
    <x v="5"/>
    <x v="259"/>
  </r>
  <r>
    <x v="82"/>
    <x v="5"/>
    <x v="260"/>
  </r>
  <r>
    <x v="83"/>
    <x v="5"/>
    <x v="261"/>
  </r>
  <r>
    <x v="0"/>
    <x v="6"/>
    <x v="1"/>
  </r>
  <r>
    <x v="1"/>
    <x v="6"/>
    <x v="14"/>
  </r>
  <r>
    <x v="2"/>
    <x v="6"/>
    <x v="7"/>
  </r>
  <r>
    <x v="3"/>
    <x v="6"/>
    <x v="7"/>
  </r>
  <r>
    <x v="4"/>
    <x v="6"/>
    <x v="7"/>
  </r>
  <r>
    <x v="5"/>
    <x v="6"/>
    <x v="7"/>
  </r>
  <r>
    <x v="6"/>
    <x v="6"/>
    <x v="7"/>
  </r>
  <r>
    <x v="7"/>
    <x v="6"/>
    <x v="7"/>
  </r>
  <r>
    <x v="8"/>
    <x v="6"/>
    <x v="7"/>
  </r>
  <r>
    <x v="9"/>
    <x v="6"/>
    <x v="7"/>
  </r>
  <r>
    <x v="10"/>
    <x v="6"/>
    <x v="7"/>
  </r>
  <r>
    <x v="11"/>
    <x v="6"/>
    <x v="7"/>
  </r>
  <r>
    <x v="12"/>
    <x v="6"/>
    <x v="7"/>
  </r>
  <r>
    <x v="13"/>
    <x v="6"/>
    <x v="69"/>
  </r>
  <r>
    <x v="14"/>
    <x v="6"/>
    <x v="1"/>
  </r>
  <r>
    <x v="15"/>
    <x v="6"/>
    <x v="120"/>
  </r>
  <r>
    <x v="16"/>
    <x v="6"/>
    <x v="119"/>
  </r>
  <r>
    <x v="17"/>
    <x v="6"/>
    <x v="7"/>
  </r>
  <r>
    <x v="18"/>
    <x v="6"/>
    <x v="7"/>
  </r>
  <r>
    <x v="19"/>
    <x v="6"/>
    <x v="68"/>
  </r>
  <r>
    <x v="20"/>
    <x v="6"/>
    <x v="17"/>
  </r>
  <r>
    <x v="21"/>
    <x v="6"/>
    <x v="7"/>
  </r>
  <r>
    <x v="22"/>
    <x v="6"/>
    <x v="7"/>
  </r>
  <r>
    <x v="23"/>
    <x v="6"/>
    <x v="17"/>
  </r>
  <r>
    <x v="24"/>
    <x v="6"/>
    <x v="7"/>
  </r>
  <r>
    <x v="25"/>
    <x v="6"/>
    <x v="7"/>
  </r>
  <r>
    <x v="26"/>
    <x v="6"/>
    <x v="7"/>
  </r>
  <r>
    <x v="27"/>
    <x v="6"/>
    <x v="7"/>
  </r>
  <r>
    <x v="28"/>
    <x v="6"/>
    <x v="7"/>
  </r>
  <r>
    <x v="29"/>
    <x v="6"/>
    <x v="7"/>
  </r>
  <r>
    <x v="30"/>
    <x v="6"/>
    <x v="7"/>
  </r>
  <r>
    <x v="31"/>
    <x v="6"/>
    <x v="7"/>
  </r>
  <r>
    <x v="32"/>
    <x v="6"/>
    <x v="6"/>
  </r>
  <r>
    <x v="33"/>
    <x v="6"/>
    <x v="7"/>
  </r>
  <r>
    <x v="34"/>
    <x v="6"/>
    <x v="7"/>
  </r>
  <r>
    <x v="35"/>
    <x v="6"/>
    <x v="7"/>
  </r>
  <r>
    <x v="36"/>
    <x v="6"/>
    <x v="262"/>
  </r>
  <r>
    <x v="37"/>
    <x v="6"/>
    <x v="263"/>
  </r>
  <r>
    <x v="38"/>
    <x v="6"/>
    <x v="262"/>
  </r>
  <r>
    <x v="39"/>
    <x v="6"/>
    <x v="264"/>
  </r>
  <r>
    <x v="40"/>
    <x v="6"/>
    <x v="125"/>
  </r>
  <r>
    <x v="41"/>
    <x v="6"/>
    <x v="265"/>
  </r>
  <r>
    <x v="42"/>
    <x v="6"/>
    <x v="266"/>
  </r>
  <r>
    <x v="43"/>
    <x v="6"/>
    <x v="267"/>
  </r>
  <r>
    <x v="44"/>
    <x v="6"/>
    <x v="171"/>
  </r>
  <r>
    <x v="45"/>
    <x v="6"/>
    <x v="268"/>
  </r>
  <r>
    <x v="46"/>
    <x v="6"/>
    <x v="269"/>
  </r>
  <r>
    <x v="47"/>
    <x v="6"/>
    <x v="270"/>
  </r>
  <r>
    <x v="48"/>
    <x v="6"/>
    <x v="185"/>
  </r>
  <r>
    <x v="49"/>
    <x v="6"/>
    <x v="271"/>
  </r>
  <r>
    <x v="50"/>
    <x v="6"/>
    <x v="185"/>
  </r>
  <r>
    <x v="51"/>
    <x v="6"/>
    <x v="272"/>
  </r>
  <r>
    <x v="52"/>
    <x v="6"/>
    <x v="234"/>
  </r>
  <r>
    <x v="53"/>
    <x v="6"/>
    <x v="273"/>
  </r>
  <r>
    <x v="54"/>
    <x v="6"/>
    <x v="274"/>
  </r>
  <r>
    <x v="55"/>
    <x v="6"/>
    <x v="275"/>
  </r>
  <r>
    <x v="56"/>
    <x v="6"/>
    <x v="276"/>
  </r>
  <r>
    <x v="57"/>
    <x v="6"/>
    <x v="277"/>
  </r>
  <r>
    <x v="58"/>
    <x v="6"/>
    <x v="278"/>
  </r>
  <r>
    <x v="59"/>
    <x v="6"/>
    <x v="279"/>
  </r>
  <r>
    <x v="60"/>
    <x v="6"/>
    <x v="280"/>
  </r>
  <r>
    <x v="61"/>
    <x v="6"/>
    <x v="281"/>
  </r>
  <r>
    <x v="62"/>
    <x v="6"/>
    <x v="282"/>
  </r>
  <r>
    <x v="63"/>
    <x v="6"/>
    <x v="283"/>
  </r>
  <r>
    <x v="64"/>
    <x v="6"/>
    <x v="284"/>
  </r>
  <r>
    <x v="65"/>
    <x v="6"/>
    <x v="285"/>
  </r>
  <r>
    <x v="66"/>
    <x v="6"/>
    <x v="286"/>
  </r>
  <r>
    <x v="67"/>
    <x v="6"/>
    <x v="287"/>
  </r>
  <r>
    <x v="68"/>
    <x v="6"/>
    <x v="288"/>
  </r>
  <r>
    <x v="69"/>
    <x v="6"/>
    <x v="289"/>
  </r>
  <r>
    <x v="70"/>
    <x v="6"/>
    <x v="290"/>
  </r>
  <r>
    <x v="71"/>
    <x v="6"/>
    <x v="291"/>
  </r>
  <r>
    <x v="72"/>
    <x v="6"/>
    <x v="292"/>
  </r>
  <r>
    <x v="73"/>
    <x v="6"/>
    <x v="293"/>
  </r>
  <r>
    <x v="74"/>
    <x v="6"/>
    <x v="294"/>
  </r>
  <r>
    <x v="75"/>
    <x v="6"/>
    <x v="295"/>
  </r>
  <r>
    <x v="76"/>
    <x v="6"/>
    <x v="296"/>
  </r>
  <r>
    <x v="77"/>
    <x v="6"/>
    <x v="297"/>
  </r>
  <r>
    <x v="78"/>
    <x v="6"/>
    <x v="298"/>
  </r>
  <r>
    <x v="79"/>
    <x v="6"/>
    <x v="299"/>
  </r>
  <r>
    <x v="80"/>
    <x v="6"/>
    <x v="300"/>
  </r>
  <r>
    <x v="81"/>
    <x v="6"/>
    <x v="301"/>
  </r>
  <r>
    <x v="82"/>
    <x v="6"/>
    <x v="302"/>
  </r>
  <r>
    <x v="83"/>
    <x v="6"/>
    <x v="303"/>
  </r>
  <r>
    <x v="0"/>
    <x v="7"/>
    <x v="7"/>
  </r>
  <r>
    <x v="1"/>
    <x v="7"/>
    <x v="7"/>
  </r>
  <r>
    <x v="2"/>
    <x v="7"/>
    <x v="7"/>
  </r>
  <r>
    <x v="3"/>
    <x v="7"/>
    <x v="7"/>
  </r>
  <r>
    <x v="4"/>
    <x v="7"/>
    <x v="7"/>
  </r>
  <r>
    <x v="5"/>
    <x v="7"/>
    <x v="7"/>
  </r>
  <r>
    <x v="6"/>
    <x v="7"/>
    <x v="7"/>
  </r>
  <r>
    <x v="7"/>
    <x v="7"/>
    <x v="7"/>
  </r>
  <r>
    <x v="8"/>
    <x v="7"/>
    <x v="122"/>
  </r>
  <r>
    <x v="9"/>
    <x v="7"/>
    <x v="7"/>
  </r>
  <r>
    <x v="10"/>
    <x v="7"/>
    <x v="7"/>
  </r>
  <r>
    <x v="11"/>
    <x v="7"/>
    <x v="7"/>
  </r>
  <r>
    <x v="12"/>
    <x v="7"/>
    <x v="7"/>
  </r>
  <r>
    <x v="13"/>
    <x v="7"/>
    <x v="7"/>
  </r>
  <r>
    <x v="14"/>
    <x v="7"/>
    <x v="7"/>
  </r>
  <r>
    <x v="15"/>
    <x v="7"/>
    <x v="7"/>
  </r>
  <r>
    <x v="16"/>
    <x v="7"/>
    <x v="17"/>
  </r>
  <r>
    <x v="17"/>
    <x v="7"/>
    <x v="171"/>
  </r>
  <r>
    <x v="18"/>
    <x v="7"/>
    <x v="70"/>
  </r>
  <r>
    <x v="19"/>
    <x v="7"/>
    <x v="1"/>
  </r>
  <r>
    <x v="20"/>
    <x v="7"/>
    <x v="5"/>
  </r>
  <r>
    <x v="21"/>
    <x v="7"/>
    <x v="16"/>
  </r>
  <r>
    <x v="22"/>
    <x v="7"/>
    <x v="121"/>
  </r>
  <r>
    <x v="23"/>
    <x v="7"/>
    <x v="16"/>
  </r>
  <r>
    <x v="24"/>
    <x v="7"/>
    <x v="1"/>
  </r>
  <r>
    <x v="25"/>
    <x v="7"/>
    <x v="18"/>
  </r>
  <r>
    <x v="26"/>
    <x v="7"/>
    <x v="2"/>
  </r>
  <r>
    <x v="27"/>
    <x v="7"/>
    <x v="12"/>
  </r>
  <r>
    <x v="28"/>
    <x v="7"/>
    <x v="12"/>
  </r>
  <r>
    <x v="29"/>
    <x v="7"/>
    <x v="68"/>
  </r>
  <r>
    <x v="30"/>
    <x v="7"/>
    <x v="1"/>
  </r>
  <r>
    <x v="31"/>
    <x v="7"/>
    <x v="1"/>
  </r>
  <r>
    <x v="32"/>
    <x v="7"/>
    <x v="16"/>
  </r>
  <r>
    <x v="33"/>
    <x v="7"/>
    <x v="67"/>
  </r>
  <r>
    <x v="34"/>
    <x v="7"/>
    <x v="7"/>
  </r>
  <r>
    <x v="35"/>
    <x v="7"/>
    <x v="15"/>
  </r>
  <r>
    <x v="36"/>
    <x v="7"/>
    <x v="20"/>
  </r>
  <r>
    <x v="37"/>
    <x v="7"/>
    <x v="26"/>
  </r>
  <r>
    <x v="38"/>
    <x v="7"/>
    <x v="304"/>
  </r>
  <r>
    <x v="39"/>
    <x v="7"/>
    <x v="133"/>
  </r>
  <r>
    <x v="40"/>
    <x v="7"/>
    <x v="305"/>
  </r>
  <r>
    <x v="41"/>
    <x v="7"/>
    <x v="306"/>
  </r>
  <r>
    <x v="42"/>
    <x v="7"/>
    <x v="307"/>
  </r>
  <r>
    <x v="43"/>
    <x v="7"/>
    <x v="262"/>
  </r>
  <r>
    <x v="44"/>
    <x v="7"/>
    <x v="308"/>
  </r>
  <r>
    <x v="45"/>
    <x v="7"/>
    <x v="309"/>
  </r>
  <r>
    <x v="46"/>
    <x v="7"/>
    <x v="310"/>
  </r>
  <r>
    <x v="47"/>
    <x v="7"/>
    <x v="311"/>
  </r>
  <r>
    <x v="48"/>
    <x v="7"/>
    <x v="312"/>
  </r>
  <r>
    <x v="49"/>
    <x v="7"/>
    <x v="313"/>
  </r>
  <r>
    <x v="50"/>
    <x v="7"/>
    <x v="314"/>
  </r>
  <r>
    <x v="51"/>
    <x v="7"/>
    <x v="315"/>
  </r>
  <r>
    <x v="52"/>
    <x v="7"/>
    <x v="316"/>
  </r>
  <r>
    <x v="53"/>
    <x v="7"/>
    <x v="317"/>
  </r>
  <r>
    <x v="54"/>
    <x v="7"/>
    <x v="318"/>
  </r>
  <r>
    <x v="55"/>
    <x v="7"/>
    <x v="319"/>
  </r>
  <r>
    <x v="56"/>
    <x v="7"/>
    <x v="320"/>
  </r>
  <r>
    <x v="57"/>
    <x v="7"/>
    <x v="321"/>
  </r>
  <r>
    <x v="58"/>
    <x v="7"/>
    <x v="322"/>
  </r>
  <r>
    <x v="59"/>
    <x v="7"/>
    <x v="323"/>
  </r>
  <r>
    <x v="60"/>
    <x v="7"/>
    <x v="324"/>
  </r>
  <r>
    <x v="61"/>
    <x v="7"/>
    <x v="325"/>
  </r>
  <r>
    <x v="62"/>
    <x v="7"/>
    <x v="326"/>
  </r>
  <r>
    <x v="63"/>
    <x v="7"/>
    <x v="327"/>
  </r>
  <r>
    <x v="64"/>
    <x v="7"/>
    <x v="328"/>
  </r>
  <r>
    <x v="65"/>
    <x v="7"/>
    <x v="329"/>
  </r>
  <r>
    <x v="66"/>
    <x v="7"/>
    <x v="330"/>
  </r>
  <r>
    <x v="67"/>
    <x v="7"/>
    <x v="331"/>
  </r>
  <r>
    <x v="68"/>
    <x v="7"/>
    <x v="332"/>
  </r>
  <r>
    <x v="69"/>
    <x v="7"/>
    <x v="333"/>
  </r>
  <r>
    <x v="70"/>
    <x v="7"/>
    <x v="334"/>
  </r>
  <r>
    <x v="71"/>
    <x v="7"/>
    <x v="335"/>
  </r>
  <r>
    <x v="72"/>
    <x v="7"/>
    <x v="336"/>
  </r>
  <r>
    <x v="73"/>
    <x v="7"/>
    <x v="337"/>
  </r>
  <r>
    <x v="74"/>
    <x v="7"/>
    <x v="338"/>
  </r>
  <r>
    <x v="75"/>
    <x v="7"/>
    <x v="339"/>
  </r>
  <r>
    <x v="76"/>
    <x v="7"/>
    <x v="340"/>
  </r>
  <r>
    <x v="77"/>
    <x v="7"/>
    <x v="341"/>
  </r>
  <r>
    <x v="78"/>
    <x v="7"/>
    <x v="342"/>
  </r>
  <r>
    <x v="79"/>
    <x v="7"/>
    <x v="343"/>
  </r>
  <r>
    <x v="80"/>
    <x v="7"/>
    <x v="344"/>
  </r>
  <r>
    <x v="81"/>
    <x v="7"/>
    <x v="345"/>
  </r>
  <r>
    <x v="82"/>
    <x v="7"/>
    <x v="346"/>
  </r>
  <r>
    <x v="83"/>
    <x v="7"/>
    <x v="347"/>
  </r>
  <r>
    <x v="0"/>
    <x v="8"/>
    <x v="1"/>
  </r>
  <r>
    <x v="1"/>
    <x v="8"/>
    <x v="18"/>
  </r>
  <r>
    <x v="2"/>
    <x v="8"/>
    <x v="1"/>
  </r>
  <r>
    <x v="3"/>
    <x v="8"/>
    <x v="120"/>
  </r>
  <r>
    <x v="4"/>
    <x v="8"/>
    <x v="123"/>
  </r>
  <r>
    <x v="5"/>
    <x v="8"/>
    <x v="7"/>
  </r>
  <r>
    <x v="6"/>
    <x v="8"/>
    <x v="7"/>
  </r>
  <r>
    <x v="7"/>
    <x v="8"/>
    <x v="7"/>
  </r>
  <r>
    <x v="8"/>
    <x v="8"/>
    <x v="7"/>
  </r>
  <r>
    <x v="9"/>
    <x v="8"/>
    <x v="5"/>
  </r>
  <r>
    <x v="10"/>
    <x v="8"/>
    <x v="5"/>
  </r>
  <r>
    <x v="11"/>
    <x v="8"/>
    <x v="1"/>
  </r>
  <r>
    <x v="12"/>
    <x v="8"/>
    <x v="1"/>
  </r>
  <r>
    <x v="13"/>
    <x v="8"/>
    <x v="13"/>
  </r>
  <r>
    <x v="14"/>
    <x v="8"/>
    <x v="7"/>
  </r>
  <r>
    <x v="15"/>
    <x v="8"/>
    <x v="7"/>
  </r>
  <r>
    <x v="16"/>
    <x v="8"/>
    <x v="66"/>
  </r>
  <r>
    <x v="17"/>
    <x v="8"/>
    <x v="7"/>
  </r>
  <r>
    <x v="18"/>
    <x v="8"/>
    <x v="7"/>
  </r>
  <r>
    <x v="19"/>
    <x v="8"/>
    <x v="6"/>
  </r>
  <r>
    <x v="20"/>
    <x v="8"/>
    <x v="69"/>
  </r>
  <r>
    <x v="21"/>
    <x v="8"/>
    <x v="19"/>
  </r>
  <r>
    <x v="22"/>
    <x v="8"/>
    <x v="7"/>
  </r>
  <r>
    <x v="23"/>
    <x v="8"/>
    <x v="17"/>
  </r>
  <r>
    <x v="24"/>
    <x v="8"/>
    <x v="14"/>
  </r>
  <r>
    <x v="25"/>
    <x v="8"/>
    <x v="7"/>
  </r>
  <r>
    <x v="26"/>
    <x v="8"/>
    <x v="7"/>
  </r>
  <r>
    <x v="27"/>
    <x v="8"/>
    <x v="14"/>
  </r>
  <r>
    <x v="28"/>
    <x v="8"/>
    <x v="19"/>
  </r>
  <r>
    <x v="29"/>
    <x v="8"/>
    <x v="7"/>
  </r>
  <r>
    <x v="30"/>
    <x v="8"/>
    <x v="7"/>
  </r>
  <r>
    <x v="31"/>
    <x v="8"/>
    <x v="7"/>
  </r>
  <r>
    <x v="32"/>
    <x v="8"/>
    <x v="66"/>
  </r>
  <r>
    <x v="33"/>
    <x v="8"/>
    <x v="2"/>
  </r>
  <r>
    <x v="34"/>
    <x v="8"/>
    <x v="5"/>
  </r>
  <r>
    <x v="35"/>
    <x v="8"/>
    <x v="69"/>
  </r>
  <r>
    <x v="36"/>
    <x v="8"/>
    <x v="133"/>
  </r>
  <r>
    <x v="37"/>
    <x v="8"/>
    <x v="348"/>
  </r>
  <r>
    <x v="38"/>
    <x v="8"/>
    <x v="20"/>
  </r>
  <r>
    <x v="39"/>
    <x v="8"/>
    <x v="27"/>
  </r>
  <r>
    <x v="40"/>
    <x v="8"/>
    <x v="276"/>
  </r>
  <r>
    <x v="41"/>
    <x v="8"/>
    <x v="349"/>
  </r>
  <r>
    <x v="42"/>
    <x v="8"/>
    <x v="350"/>
  </r>
  <r>
    <x v="43"/>
    <x v="8"/>
    <x v="21"/>
  </r>
  <r>
    <x v="44"/>
    <x v="8"/>
    <x v="351"/>
  </r>
  <r>
    <x v="45"/>
    <x v="8"/>
    <x v="352"/>
  </r>
  <r>
    <x v="46"/>
    <x v="8"/>
    <x v="220"/>
  </r>
  <r>
    <x v="47"/>
    <x v="8"/>
    <x v="25"/>
  </r>
  <r>
    <x v="48"/>
    <x v="8"/>
    <x v="353"/>
  </r>
  <r>
    <x v="49"/>
    <x v="8"/>
    <x v="354"/>
  </r>
  <r>
    <x v="50"/>
    <x v="8"/>
    <x v="355"/>
  </r>
  <r>
    <x v="51"/>
    <x v="8"/>
    <x v="183"/>
  </r>
  <r>
    <x v="52"/>
    <x v="8"/>
    <x v="356"/>
  </r>
  <r>
    <x v="53"/>
    <x v="8"/>
    <x v="357"/>
  </r>
  <r>
    <x v="54"/>
    <x v="8"/>
    <x v="358"/>
  </r>
  <r>
    <x v="55"/>
    <x v="8"/>
    <x v="359"/>
  </r>
  <r>
    <x v="56"/>
    <x v="8"/>
    <x v="360"/>
  </r>
  <r>
    <x v="57"/>
    <x v="8"/>
    <x v="361"/>
  </r>
  <r>
    <x v="58"/>
    <x v="8"/>
    <x v="362"/>
  </r>
  <r>
    <x v="59"/>
    <x v="8"/>
    <x v="363"/>
  </r>
  <r>
    <x v="60"/>
    <x v="8"/>
    <x v="364"/>
  </r>
  <r>
    <x v="61"/>
    <x v="8"/>
    <x v="365"/>
  </r>
  <r>
    <x v="62"/>
    <x v="8"/>
    <x v="366"/>
  </r>
  <r>
    <x v="63"/>
    <x v="8"/>
    <x v="367"/>
  </r>
  <r>
    <x v="64"/>
    <x v="8"/>
    <x v="368"/>
  </r>
  <r>
    <x v="65"/>
    <x v="8"/>
    <x v="369"/>
  </r>
  <r>
    <x v="66"/>
    <x v="8"/>
    <x v="370"/>
  </r>
  <r>
    <x v="67"/>
    <x v="8"/>
    <x v="371"/>
  </r>
  <r>
    <x v="68"/>
    <x v="8"/>
    <x v="372"/>
  </r>
  <r>
    <x v="69"/>
    <x v="8"/>
    <x v="373"/>
  </r>
  <r>
    <x v="70"/>
    <x v="8"/>
    <x v="374"/>
  </r>
  <r>
    <x v="71"/>
    <x v="8"/>
    <x v="375"/>
  </r>
  <r>
    <x v="72"/>
    <x v="8"/>
    <x v="376"/>
  </r>
  <r>
    <x v="73"/>
    <x v="8"/>
    <x v="377"/>
  </r>
  <r>
    <x v="74"/>
    <x v="8"/>
    <x v="378"/>
  </r>
  <r>
    <x v="75"/>
    <x v="8"/>
    <x v="379"/>
  </r>
  <r>
    <x v="76"/>
    <x v="8"/>
    <x v="380"/>
  </r>
  <r>
    <x v="77"/>
    <x v="8"/>
    <x v="381"/>
  </r>
  <r>
    <x v="78"/>
    <x v="8"/>
    <x v="382"/>
  </r>
  <r>
    <x v="79"/>
    <x v="8"/>
    <x v="383"/>
  </r>
  <r>
    <x v="80"/>
    <x v="8"/>
    <x v="384"/>
  </r>
  <r>
    <x v="81"/>
    <x v="8"/>
    <x v="385"/>
  </r>
  <r>
    <x v="82"/>
    <x v="8"/>
    <x v="386"/>
  </r>
  <r>
    <x v="83"/>
    <x v="8"/>
    <x v="387"/>
  </r>
  <r>
    <x v="0"/>
    <x v="9"/>
    <x v="7"/>
  </r>
  <r>
    <x v="1"/>
    <x v="9"/>
    <x v="7"/>
  </r>
  <r>
    <x v="2"/>
    <x v="9"/>
    <x v="7"/>
  </r>
  <r>
    <x v="3"/>
    <x v="9"/>
    <x v="16"/>
  </r>
  <r>
    <x v="4"/>
    <x v="9"/>
    <x v="123"/>
  </r>
  <r>
    <x v="5"/>
    <x v="9"/>
    <x v="7"/>
  </r>
  <r>
    <x v="6"/>
    <x v="9"/>
    <x v="7"/>
  </r>
  <r>
    <x v="7"/>
    <x v="9"/>
    <x v="7"/>
  </r>
  <r>
    <x v="8"/>
    <x v="9"/>
    <x v="14"/>
  </r>
  <r>
    <x v="9"/>
    <x v="9"/>
    <x v="1"/>
  </r>
  <r>
    <x v="10"/>
    <x v="9"/>
    <x v="5"/>
  </r>
  <r>
    <x v="11"/>
    <x v="9"/>
    <x v="8"/>
  </r>
  <r>
    <x v="12"/>
    <x v="9"/>
    <x v="7"/>
  </r>
  <r>
    <x v="13"/>
    <x v="9"/>
    <x v="7"/>
  </r>
  <r>
    <x v="14"/>
    <x v="9"/>
    <x v="7"/>
  </r>
  <r>
    <x v="15"/>
    <x v="9"/>
    <x v="13"/>
  </r>
  <r>
    <x v="16"/>
    <x v="9"/>
    <x v="7"/>
  </r>
  <r>
    <x v="17"/>
    <x v="9"/>
    <x v="7"/>
  </r>
  <r>
    <x v="18"/>
    <x v="9"/>
    <x v="122"/>
  </r>
  <r>
    <x v="19"/>
    <x v="9"/>
    <x v="15"/>
  </r>
  <r>
    <x v="20"/>
    <x v="9"/>
    <x v="7"/>
  </r>
  <r>
    <x v="21"/>
    <x v="9"/>
    <x v="7"/>
  </r>
  <r>
    <x v="22"/>
    <x v="9"/>
    <x v="2"/>
  </r>
  <r>
    <x v="23"/>
    <x v="9"/>
    <x v="120"/>
  </r>
  <r>
    <x v="24"/>
    <x v="9"/>
    <x v="120"/>
  </r>
  <r>
    <x v="25"/>
    <x v="9"/>
    <x v="18"/>
  </r>
  <r>
    <x v="26"/>
    <x v="9"/>
    <x v="19"/>
  </r>
  <r>
    <x v="27"/>
    <x v="9"/>
    <x v="10"/>
  </r>
  <r>
    <x v="28"/>
    <x v="9"/>
    <x v="7"/>
  </r>
  <r>
    <x v="29"/>
    <x v="9"/>
    <x v="7"/>
  </r>
  <r>
    <x v="30"/>
    <x v="9"/>
    <x v="10"/>
  </r>
  <r>
    <x v="31"/>
    <x v="9"/>
    <x v="1"/>
  </r>
  <r>
    <x v="32"/>
    <x v="9"/>
    <x v="4"/>
  </r>
  <r>
    <x v="33"/>
    <x v="9"/>
    <x v="19"/>
  </r>
  <r>
    <x v="34"/>
    <x v="9"/>
    <x v="10"/>
  </r>
  <r>
    <x v="35"/>
    <x v="9"/>
    <x v="123"/>
  </r>
  <r>
    <x v="36"/>
    <x v="9"/>
    <x v="264"/>
  </r>
  <r>
    <x v="37"/>
    <x v="9"/>
    <x v="26"/>
  </r>
  <r>
    <x v="38"/>
    <x v="9"/>
    <x v="388"/>
  </r>
  <r>
    <x v="39"/>
    <x v="9"/>
    <x v="389"/>
  </r>
  <r>
    <x v="40"/>
    <x v="9"/>
    <x v="390"/>
  </r>
  <r>
    <x v="41"/>
    <x v="9"/>
    <x v="391"/>
  </r>
  <r>
    <x v="42"/>
    <x v="9"/>
    <x v="392"/>
  </r>
  <r>
    <x v="43"/>
    <x v="9"/>
    <x v="393"/>
  </r>
  <r>
    <x v="44"/>
    <x v="9"/>
    <x v="72"/>
  </r>
  <r>
    <x v="45"/>
    <x v="9"/>
    <x v="394"/>
  </r>
  <r>
    <x v="46"/>
    <x v="9"/>
    <x v="395"/>
  </r>
  <r>
    <x v="47"/>
    <x v="9"/>
    <x v="396"/>
  </r>
  <r>
    <x v="48"/>
    <x v="9"/>
    <x v="397"/>
  </r>
  <r>
    <x v="49"/>
    <x v="9"/>
    <x v="398"/>
  </r>
  <r>
    <x v="50"/>
    <x v="9"/>
    <x v="399"/>
  </r>
  <r>
    <x v="51"/>
    <x v="9"/>
    <x v="400"/>
  </r>
  <r>
    <x v="52"/>
    <x v="9"/>
    <x v="401"/>
  </r>
  <r>
    <x v="53"/>
    <x v="9"/>
    <x v="402"/>
  </r>
  <r>
    <x v="54"/>
    <x v="9"/>
    <x v="403"/>
  </r>
  <r>
    <x v="55"/>
    <x v="9"/>
    <x v="404"/>
  </r>
  <r>
    <x v="56"/>
    <x v="9"/>
    <x v="405"/>
  </r>
  <r>
    <x v="57"/>
    <x v="9"/>
    <x v="406"/>
  </r>
  <r>
    <x v="58"/>
    <x v="9"/>
    <x v="407"/>
  </r>
  <r>
    <x v="59"/>
    <x v="9"/>
    <x v="408"/>
  </r>
  <r>
    <x v="60"/>
    <x v="9"/>
    <x v="409"/>
  </r>
  <r>
    <x v="61"/>
    <x v="9"/>
    <x v="410"/>
  </r>
  <r>
    <x v="62"/>
    <x v="9"/>
    <x v="411"/>
  </r>
  <r>
    <x v="63"/>
    <x v="9"/>
    <x v="412"/>
  </r>
  <r>
    <x v="64"/>
    <x v="9"/>
    <x v="413"/>
  </r>
  <r>
    <x v="65"/>
    <x v="9"/>
    <x v="414"/>
  </r>
  <r>
    <x v="66"/>
    <x v="9"/>
    <x v="415"/>
  </r>
  <r>
    <x v="67"/>
    <x v="9"/>
    <x v="416"/>
  </r>
  <r>
    <x v="68"/>
    <x v="9"/>
    <x v="417"/>
  </r>
  <r>
    <x v="69"/>
    <x v="9"/>
    <x v="418"/>
  </r>
  <r>
    <x v="70"/>
    <x v="9"/>
    <x v="419"/>
  </r>
  <r>
    <x v="71"/>
    <x v="9"/>
    <x v="420"/>
  </r>
  <r>
    <x v="72"/>
    <x v="9"/>
    <x v="421"/>
  </r>
  <r>
    <x v="73"/>
    <x v="9"/>
    <x v="422"/>
  </r>
  <r>
    <x v="74"/>
    <x v="9"/>
    <x v="423"/>
  </r>
  <r>
    <x v="75"/>
    <x v="9"/>
    <x v="424"/>
  </r>
  <r>
    <x v="76"/>
    <x v="9"/>
    <x v="425"/>
  </r>
  <r>
    <x v="77"/>
    <x v="9"/>
    <x v="426"/>
  </r>
  <r>
    <x v="78"/>
    <x v="9"/>
    <x v="427"/>
  </r>
  <r>
    <x v="79"/>
    <x v="9"/>
    <x v="428"/>
  </r>
  <r>
    <x v="80"/>
    <x v="9"/>
    <x v="429"/>
  </r>
  <r>
    <x v="81"/>
    <x v="9"/>
    <x v="430"/>
  </r>
  <r>
    <x v="82"/>
    <x v="9"/>
    <x v="431"/>
  </r>
  <r>
    <x v="83"/>
    <x v="9"/>
    <x v="432"/>
  </r>
  <r>
    <x v="0"/>
    <x v="10"/>
    <x v="7"/>
  </r>
  <r>
    <x v="1"/>
    <x v="10"/>
    <x v="2"/>
  </r>
  <r>
    <x v="2"/>
    <x v="10"/>
    <x v="1"/>
  </r>
  <r>
    <x v="3"/>
    <x v="10"/>
    <x v="66"/>
  </r>
  <r>
    <x v="4"/>
    <x v="10"/>
    <x v="7"/>
  </r>
  <r>
    <x v="5"/>
    <x v="10"/>
    <x v="7"/>
  </r>
  <r>
    <x v="6"/>
    <x v="10"/>
    <x v="7"/>
  </r>
  <r>
    <x v="7"/>
    <x v="10"/>
    <x v="7"/>
  </r>
  <r>
    <x v="8"/>
    <x v="10"/>
    <x v="7"/>
  </r>
  <r>
    <x v="9"/>
    <x v="10"/>
    <x v="7"/>
  </r>
  <r>
    <x v="10"/>
    <x v="10"/>
    <x v="7"/>
  </r>
  <r>
    <x v="11"/>
    <x v="10"/>
    <x v="15"/>
  </r>
  <r>
    <x v="12"/>
    <x v="10"/>
    <x v="1"/>
  </r>
  <r>
    <x v="13"/>
    <x v="10"/>
    <x v="18"/>
  </r>
  <r>
    <x v="14"/>
    <x v="10"/>
    <x v="1"/>
  </r>
  <r>
    <x v="15"/>
    <x v="10"/>
    <x v="4"/>
  </r>
  <r>
    <x v="16"/>
    <x v="10"/>
    <x v="121"/>
  </r>
  <r>
    <x v="17"/>
    <x v="10"/>
    <x v="7"/>
  </r>
  <r>
    <x v="18"/>
    <x v="10"/>
    <x v="13"/>
  </r>
  <r>
    <x v="19"/>
    <x v="10"/>
    <x v="7"/>
  </r>
  <r>
    <x v="20"/>
    <x v="10"/>
    <x v="7"/>
  </r>
  <r>
    <x v="21"/>
    <x v="10"/>
    <x v="5"/>
  </r>
  <r>
    <x v="22"/>
    <x v="10"/>
    <x v="69"/>
  </r>
  <r>
    <x v="23"/>
    <x v="10"/>
    <x v="4"/>
  </r>
  <r>
    <x v="24"/>
    <x v="10"/>
    <x v="7"/>
  </r>
  <r>
    <x v="25"/>
    <x v="10"/>
    <x v="7"/>
  </r>
  <r>
    <x v="26"/>
    <x v="10"/>
    <x v="7"/>
  </r>
  <r>
    <x v="27"/>
    <x v="10"/>
    <x v="70"/>
  </r>
  <r>
    <x v="28"/>
    <x v="10"/>
    <x v="7"/>
  </r>
  <r>
    <x v="29"/>
    <x v="10"/>
    <x v="7"/>
  </r>
  <r>
    <x v="30"/>
    <x v="10"/>
    <x v="123"/>
  </r>
  <r>
    <x v="31"/>
    <x v="10"/>
    <x v="7"/>
  </r>
  <r>
    <x v="32"/>
    <x v="10"/>
    <x v="7"/>
  </r>
  <r>
    <x v="33"/>
    <x v="10"/>
    <x v="7"/>
  </r>
  <r>
    <x v="34"/>
    <x v="10"/>
    <x v="14"/>
  </r>
  <r>
    <x v="35"/>
    <x v="10"/>
    <x v="8"/>
  </r>
  <r>
    <x v="36"/>
    <x v="10"/>
    <x v="262"/>
  </r>
  <r>
    <x v="37"/>
    <x v="10"/>
    <x v="433"/>
  </r>
  <r>
    <x v="38"/>
    <x v="10"/>
    <x v="262"/>
  </r>
  <r>
    <x v="39"/>
    <x v="10"/>
    <x v="68"/>
  </r>
  <r>
    <x v="40"/>
    <x v="10"/>
    <x v="434"/>
  </r>
  <r>
    <x v="41"/>
    <x v="10"/>
    <x v="435"/>
  </r>
  <r>
    <x v="42"/>
    <x v="10"/>
    <x v="436"/>
  </r>
  <r>
    <x v="43"/>
    <x v="10"/>
    <x v="437"/>
  </r>
  <r>
    <x v="44"/>
    <x v="10"/>
    <x v="438"/>
  </r>
  <r>
    <x v="45"/>
    <x v="10"/>
    <x v="220"/>
  </r>
  <r>
    <x v="46"/>
    <x v="10"/>
    <x v="439"/>
  </r>
  <r>
    <x v="47"/>
    <x v="10"/>
    <x v="440"/>
  </r>
  <r>
    <x v="48"/>
    <x v="10"/>
    <x v="185"/>
  </r>
  <r>
    <x v="49"/>
    <x v="10"/>
    <x v="441"/>
  </r>
  <r>
    <x v="50"/>
    <x v="10"/>
    <x v="442"/>
  </r>
  <r>
    <x v="51"/>
    <x v="10"/>
    <x v="267"/>
  </r>
  <r>
    <x v="52"/>
    <x v="10"/>
    <x v="443"/>
  </r>
  <r>
    <x v="53"/>
    <x v="10"/>
    <x v="444"/>
  </r>
  <r>
    <x v="54"/>
    <x v="10"/>
    <x v="445"/>
  </r>
  <r>
    <x v="55"/>
    <x v="10"/>
    <x v="446"/>
  </r>
  <r>
    <x v="56"/>
    <x v="10"/>
    <x v="447"/>
  </r>
  <r>
    <x v="57"/>
    <x v="10"/>
    <x v="231"/>
  </r>
  <r>
    <x v="58"/>
    <x v="10"/>
    <x v="448"/>
  </r>
  <r>
    <x v="59"/>
    <x v="10"/>
    <x v="449"/>
  </r>
  <r>
    <x v="60"/>
    <x v="10"/>
    <x v="280"/>
  </r>
  <r>
    <x v="61"/>
    <x v="10"/>
    <x v="450"/>
  </r>
  <r>
    <x v="62"/>
    <x v="10"/>
    <x v="451"/>
  </r>
  <r>
    <x v="63"/>
    <x v="10"/>
    <x v="452"/>
  </r>
  <r>
    <x v="64"/>
    <x v="10"/>
    <x v="453"/>
  </r>
  <r>
    <x v="65"/>
    <x v="10"/>
    <x v="454"/>
  </r>
  <r>
    <x v="66"/>
    <x v="10"/>
    <x v="455"/>
  </r>
  <r>
    <x v="67"/>
    <x v="10"/>
    <x v="456"/>
  </r>
  <r>
    <x v="68"/>
    <x v="10"/>
    <x v="457"/>
  </r>
  <r>
    <x v="69"/>
    <x v="10"/>
    <x v="458"/>
  </r>
  <r>
    <x v="70"/>
    <x v="10"/>
    <x v="459"/>
  </r>
  <r>
    <x v="71"/>
    <x v="10"/>
    <x v="460"/>
  </r>
  <r>
    <x v="72"/>
    <x v="10"/>
    <x v="461"/>
  </r>
  <r>
    <x v="73"/>
    <x v="10"/>
    <x v="462"/>
  </r>
  <r>
    <x v="74"/>
    <x v="10"/>
    <x v="463"/>
  </r>
  <r>
    <x v="75"/>
    <x v="10"/>
    <x v="464"/>
  </r>
  <r>
    <x v="76"/>
    <x v="10"/>
    <x v="465"/>
  </r>
  <r>
    <x v="77"/>
    <x v="10"/>
    <x v="466"/>
  </r>
  <r>
    <x v="78"/>
    <x v="10"/>
    <x v="467"/>
  </r>
  <r>
    <x v="79"/>
    <x v="10"/>
    <x v="468"/>
  </r>
  <r>
    <x v="80"/>
    <x v="10"/>
    <x v="469"/>
  </r>
  <r>
    <x v="81"/>
    <x v="10"/>
    <x v="470"/>
  </r>
  <r>
    <x v="82"/>
    <x v="10"/>
    <x v="471"/>
  </r>
  <r>
    <x v="83"/>
    <x v="10"/>
    <x v="472"/>
  </r>
  <r>
    <x v="0"/>
    <x v="11"/>
    <x v="7"/>
  </r>
  <r>
    <x v="1"/>
    <x v="11"/>
    <x v="7"/>
  </r>
  <r>
    <x v="2"/>
    <x v="11"/>
    <x v="123"/>
  </r>
  <r>
    <x v="3"/>
    <x v="11"/>
    <x v="6"/>
  </r>
  <r>
    <x v="4"/>
    <x v="11"/>
    <x v="7"/>
  </r>
  <r>
    <x v="5"/>
    <x v="11"/>
    <x v="7"/>
  </r>
  <r>
    <x v="6"/>
    <x v="11"/>
    <x v="7"/>
  </r>
  <r>
    <x v="7"/>
    <x v="11"/>
    <x v="7"/>
  </r>
  <r>
    <x v="8"/>
    <x v="11"/>
    <x v="7"/>
  </r>
  <r>
    <x v="9"/>
    <x v="11"/>
    <x v="7"/>
  </r>
  <r>
    <x v="10"/>
    <x v="11"/>
    <x v="7"/>
  </r>
  <r>
    <x v="11"/>
    <x v="11"/>
    <x v="171"/>
  </r>
  <r>
    <x v="12"/>
    <x v="11"/>
    <x v="71"/>
  </r>
  <r>
    <x v="13"/>
    <x v="11"/>
    <x v="7"/>
  </r>
  <r>
    <x v="14"/>
    <x v="11"/>
    <x v="7"/>
  </r>
  <r>
    <x v="15"/>
    <x v="11"/>
    <x v="66"/>
  </r>
  <r>
    <x v="16"/>
    <x v="11"/>
    <x v="17"/>
  </r>
  <r>
    <x v="17"/>
    <x v="11"/>
    <x v="6"/>
  </r>
  <r>
    <x v="18"/>
    <x v="11"/>
    <x v="473"/>
  </r>
  <r>
    <x v="19"/>
    <x v="11"/>
    <x v="7"/>
  </r>
  <r>
    <x v="20"/>
    <x v="11"/>
    <x v="7"/>
  </r>
  <r>
    <x v="21"/>
    <x v="11"/>
    <x v="17"/>
  </r>
  <r>
    <x v="22"/>
    <x v="11"/>
    <x v="5"/>
  </r>
  <r>
    <x v="23"/>
    <x v="11"/>
    <x v="1"/>
  </r>
  <r>
    <x v="24"/>
    <x v="11"/>
    <x v="10"/>
  </r>
  <r>
    <x v="25"/>
    <x v="11"/>
    <x v="6"/>
  </r>
  <r>
    <x v="26"/>
    <x v="11"/>
    <x v="7"/>
  </r>
  <r>
    <x v="27"/>
    <x v="11"/>
    <x v="15"/>
  </r>
  <r>
    <x v="28"/>
    <x v="11"/>
    <x v="7"/>
  </r>
  <r>
    <x v="29"/>
    <x v="11"/>
    <x v="7"/>
  </r>
  <r>
    <x v="30"/>
    <x v="11"/>
    <x v="7"/>
  </r>
  <r>
    <x v="31"/>
    <x v="11"/>
    <x v="7"/>
  </r>
  <r>
    <x v="32"/>
    <x v="11"/>
    <x v="7"/>
  </r>
  <r>
    <x v="33"/>
    <x v="11"/>
    <x v="7"/>
  </r>
  <r>
    <x v="34"/>
    <x v="11"/>
    <x v="7"/>
  </r>
  <r>
    <x v="35"/>
    <x v="11"/>
    <x v="7"/>
  </r>
  <r>
    <x v="36"/>
    <x v="11"/>
    <x v="474"/>
  </r>
  <r>
    <x v="37"/>
    <x v="11"/>
    <x v="475"/>
  </r>
  <r>
    <x v="38"/>
    <x v="11"/>
    <x v="476"/>
  </r>
  <r>
    <x v="39"/>
    <x v="11"/>
    <x v="309"/>
  </r>
  <r>
    <x v="40"/>
    <x v="11"/>
    <x v="477"/>
  </r>
  <r>
    <x v="41"/>
    <x v="11"/>
    <x v="475"/>
  </r>
  <r>
    <x v="42"/>
    <x v="11"/>
    <x v="309"/>
  </r>
  <r>
    <x v="43"/>
    <x v="11"/>
    <x v="478"/>
  </r>
  <r>
    <x v="44"/>
    <x v="11"/>
    <x v="479"/>
  </r>
  <r>
    <x v="45"/>
    <x v="11"/>
    <x v="477"/>
  </r>
  <r>
    <x v="46"/>
    <x v="11"/>
    <x v="12"/>
  </r>
  <r>
    <x v="47"/>
    <x v="11"/>
    <x v="264"/>
  </r>
  <r>
    <x v="48"/>
    <x v="11"/>
    <x v="480"/>
  </r>
  <r>
    <x v="49"/>
    <x v="11"/>
    <x v="481"/>
  </r>
  <r>
    <x v="50"/>
    <x v="11"/>
    <x v="482"/>
  </r>
  <r>
    <x v="51"/>
    <x v="11"/>
    <x v="483"/>
  </r>
  <r>
    <x v="52"/>
    <x v="11"/>
    <x v="484"/>
  </r>
  <r>
    <x v="53"/>
    <x v="11"/>
    <x v="481"/>
  </r>
  <r>
    <x v="54"/>
    <x v="11"/>
    <x v="485"/>
  </r>
  <r>
    <x v="55"/>
    <x v="11"/>
    <x v="486"/>
  </r>
  <r>
    <x v="56"/>
    <x v="11"/>
    <x v="487"/>
  </r>
  <r>
    <x v="57"/>
    <x v="11"/>
    <x v="484"/>
  </r>
  <r>
    <x v="58"/>
    <x v="11"/>
    <x v="176"/>
  </r>
  <r>
    <x v="59"/>
    <x v="11"/>
    <x v="488"/>
  </r>
  <r>
    <x v="60"/>
    <x v="11"/>
    <x v="489"/>
  </r>
  <r>
    <x v="61"/>
    <x v="11"/>
    <x v="490"/>
  </r>
  <r>
    <x v="62"/>
    <x v="11"/>
    <x v="491"/>
  </r>
  <r>
    <x v="63"/>
    <x v="11"/>
    <x v="492"/>
  </r>
  <r>
    <x v="64"/>
    <x v="11"/>
    <x v="493"/>
  </r>
  <r>
    <x v="65"/>
    <x v="11"/>
    <x v="490"/>
  </r>
  <r>
    <x v="66"/>
    <x v="11"/>
    <x v="494"/>
  </r>
  <r>
    <x v="67"/>
    <x v="11"/>
    <x v="495"/>
  </r>
  <r>
    <x v="68"/>
    <x v="11"/>
    <x v="496"/>
  </r>
  <r>
    <x v="69"/>
    <x v="11"/>
    <x v="497"/>
  </r>
  <r>
    <x v="70"/>
    <x v="11"/>
    <x v="498"/>
  </r>
  <r>
    <x v="71"/>
    <x v="11"/>
    <x v="499"/>
  </r>
  <r>
    <x v="72"/>
    <x v="11"/>
    <x v="500"/>
  </r>
  <r>
    <x v="73"/>
    <x v="11"/>
    <x v="501"/>
  </r>
  <r>
    <x v="74"/>
    <x v="11"/>
    <x v="502"/>
  </r>
  <r>
    <x v="75"/>
    <x v="11"/>
    <x v="503"/>
  </r>
  <r>
    <x v="76"/>
    <x v="11"/>
    <x v="504"/>
  </r>
  <r>
    <x v="77"/>
    <x v="11"/>
    <x v="505"/>
  </r>
  <r>
    <x v="78"/>
    <x v="11"/>
    <x v="506"/>
  </r>
  <r>
    <x v="79"/>
    <x v="11"/>
    <x v="507"/>
  </r>
  <r>
    <x v="80"/>
    <x v="11"/>
    <x v="508"/>
  </r>
  <r>
    <x v="81"/>
    <x v="11"/>
    <x v="509"/>
  </r>
  <r>
    <x v="82"/>
    <x v="11"/>
    <x v="510"/>
  </r>
  <r>
    <x v="83"/>
    <x v="11"/>
    <x v="511"/>
  </r>
  <r>
    <x v="0"/>
    <x v="12"/>
    <x v="71"/>
  </r>
  <r>
    <x v="1"/>
    <x v="12"/>
    <x v="122"/>
  </r>
  <r>
    <x v="2"/>
    <x v="12"/>
    <x v="7"/>
  </r>
  <r>
    <x v="3"/>
    <x v="12"/>
    <x v="473"/>
  </r>
  <r>
    <x v="4"/>
    <x v="12"/>
    <x v="16"/>
  </r>
  <r>
    <x v="5"/>
    <x v="12"/>
    <x v="7"/>
  </r>
  <r>
    <x v="6"/>
    <x v="12"/>
    <x v="7"/>
  </r>
  <r>
    <x v="7"/>
    <x v="12"/>
    <x v="7"/>
  </r>
  <r>
    <x v="8"/>
    <x v="12"/>
    <x v="7"/>
  </r>
  <r>
    <x v="9"/>
    <x v="12"/>
    <x v="122"/>
  </r>
  <r>
    <x v="10"/>
    <x v="12"/>
    <x v="7"/>
  </r>
  <r>
    <x v="11"/>
    <x v="12"/>
    <x v="7"/>
  </r>
  <r>
    <x v="12"/>
    <x v="12"/>
    <x v="121"/>
  </r>
  <r>
    <x v="13"/>
    <x v="12"/>
    <x v="18"/>
  </r>
  <r>
    <x v="14"/>
    <x v="12"/>
    <x v="12"/>
  </r>
  <r>
    <x v="15"/>
    <x v="12"/>
    <x v="13"/>
  </r>
  <r>
    <x v="16"/>
    <x v="12"/>
    <x v="2"/>
  </r>
  <r>
    <x v="17"/>
    <x v="12"/>
    <x v="7"/>
  </r>
  <r>
    <x v="18"/>
    <x v="12"/>
    <x v="7"/>
  </r>
  <r>
    <x v="19"/>
    <x v="12"/>
    <x v="7"/>
  </r>
  <r>
    <x v="20"/>
    <x v="12"/>
    <x v="7"/>
  </r>
  <r>
    <x v="21"/>
    <x v="12"/>
    <x v="7"/>
  </r>
  <r>
    <x v="22"/>
    <x v="12"/>
    <x v="7"/>
  </r>
  <r>
    <x v="23"/>
    <x v="12"/>
    <x v="7"/>
  </r>
  <r>
    <x v="24"/>
    <x v="12"/>
    <x v="171"/>
  </r>
  <r>
    <x v="25"/>
    <x v="12"/>
    <x v="171"/>
  </r>
  <r>
    <x v="26"/>
    <x v="12"/>
    <x v="1"/>
  </r>
  <r>
    <x v="27"/>
    <x v="12"/>
    <x v="18"/>
  </r>
  <r>
    <x v="28"/>
    <x v="12"/>
    <x v="11"/>
  </r>
  <r>
    <x v="29"/>
    <x v="12"/>
    <x v="7"/>
  </r>
  <r>
    <x v="30"/>
    <x v="12"/>
    <x v="7"/>
  </r>
  <r>
    <x v="31"/>
    <x v="12"/>
    <x v="7"/>
  </r>
  <r>
    <x v="32"/>
    <x v="12"/>
    <x v="7"/>
  </r>
  <r>
    <x v="33"/>
    <x v="12"/>
    <x v="14"/>
  </r>
  <r>
    <x v="34"/>
    <x v="12"/>
    <x v="7"/>
  </r>
  <r>
    <x v="35"/>
    <x v="12"/>
    <x v="7"/>
  </r>
  <r>
    <x v="36"/>
    <x v="12"/>
    <x v="512"/>
  </r>
  <r>
    <x v="37"/>
    <x v="12"/>
    <x v="513"/>
  </r>
  <r>
    <x v="38"/>
    <x v="12"/>
    <x v="514"/>
  </r>
  <r>
    <x v="39"/>
    <x v="12"/>
    <x v="131"/>
  </r>
  <r>
    <x v="40"/>
    <x v="12"/>
    <x v="126"/>
  </r>
  <r>
    <x v="41"/>
    <x v="12"/>
    <x v="515"/>
  </r>
  <r>
    <x v="42"/>
    <x v="12"/>
    <x v="516"/>
  </r>
  <r>
    <x v="43"/>
    <x v="12"/>
    <x v="517"/>
  </r>
  <r>
    <x v="44"/>
    <x v="12"/>
    <x v="518"/>
  </r>
  <r>
    <x v="45"/>
    <x v="12"/>
    <x v="519"/>
  </r>
  <r>
    <x v="46"/>
    <x v="12"/>
    <x v="520"/>
  </r>
  <r>
    <x v="47"/>
    <x v="12"/>
    <x v="521"/>
  </r>
  <r>
    <x v="48"/>
    <x v="12"/>
    <x v="522"/>
  </r>
  <r>
    <x v="49"/>
    <x v="12"/>
    <x v="523"/>
  </r>
  <r>
    <x v="50"/>
    <x v="12"/>
    <x v="524"/>
  </r>
  <r>
    <x v="51"/>
    <x v="12"/>
    <x v="525"/>
  </r>
  <r>
    <x v="52"/>
    <x v="12"/>
    <x v="137"/>
  </r>
  <r>
    <x v="53"/>
    <x v="12"/>
    <x v="526"/>
  </r>
  <r>
    <x v="54"/>
    <x v="12"/>
    <x v="527"/>
  </r>
  <r>
    <x v="55"/>
    <x v="12"/>
    <x v="528"/>
  </r>
  <r>
    <x v="56"/>
    <x v="12"/>
    <x v="529"/>
  </r>
  <r>
    <x v="57"/>
    <x v="12"/>
    <x v="530"/>
  </r>
  <r>
    <x v="58"/>
    <x v="12"/>
    <x v="531"/>
  </r>
  <r>
    <x v="59"/>
    <x v="12"/>
    <x v="532"/>
  </r>
  <r>
    <x v="60"/>
    <x v="12"/>
    <x v="533"/>
  </r>
  <r>
    <x v="61"/>
    <x v="12"/>
    <x v="534"/>
  </r>
  <r>
    <x v="62"/>
    <x v="12"/>
    <x v="535"/>
  </r>
  <r>
    <x v="63"/>
    <x v="12"/>
    <x v="536"/>
  </r>
  <r>
    <x v="64"/>
    <x v="12"/>
    <x v="537"/>
  </r>
  <r>
    <x v="65"/>
    <x v="12"/>
    <x v="538"/>
  </r>
  <r>
    <x v="66"/>
    <x v="12"/>
    <x v="539"/>
  </r>
  <r>
    <x v="67"/>
    <x v="12"/>
    <x v="540"/>
  </r>
  <r>
    <x v="68"/>
    <x v="12"/>
    <x v="541"/>
  </r>
  <r>
    <x v="69"/>
    <x v="12"/>
    <x v="542"/>
  </r>
  <r>
    <x v="70"/>
    <x v="12"/>
    <x v="543"/>
  </r>
  <r>
    <x v="71"/>
    <x v="12"/>
    <x v="544"/>
  </r>
  <r>
    <x v="72"/>
    <x v="12"/>
    <x v="545"/>
  </r>
  <r>
    <x v="73"/>
    <x v="12"/>
    <x v="546"/>
  </r>
  <r>
    <x v="74"/>
    <x v="12"/>
    <x v="547"/>
  </r>
  <r>
    <x v="75"/>
    <x v="12"/>
    <x v="548"/>
  </r>
  <r>
    <x v="76"/>
    <x v="12"/>
    <x v="549"/>
  </r>
  <r>
    <x v="77"/>
    <x v="12"/>
    <x v="550"/>
  </r>
  <r>
    <x v="78"/>
    <x v="12"/>
    <x v="551"/>
  </r>
  <r>
    <x v="79"/>
    <x v="12"/>
    <x v="552"/>
  </r>
  <r>
    <x v="80"/>
    <x v="12"/>
    <x v="553"/>
  </r>
  <r>
    <x v="81"/>
    <x v="12"/>
    <x v="554"/>
  </r>
  <r>
    <x v="82"/>
    <x v="12"/>
    <x v="555"/>
  </r>
  <r>
    <x v="83"/>
    <x v="12"/>
    <x v="556"/>
  </r>
  <r>
    <x v="0"/>
    <x v="13"/>
    <x v="9"/>
  </r>
  <r>
    <x v="1"/>
    <x v="13"/>
    <x v="18"/>
  </r>
  <r>
    <x v="2"/>
    <x v="13"/>
    <x v="69"/>
  </r>
  <r>
    <x v="3"/>
    <x v="13"/>
    <x v="7"/>
  </r>
  <r>
    <x v="4"/>
    <x v="13"/>
    <x v="16"/>
  </r>
  <r>
    <x v="5"/>
    <x v="13"/>
    <x v="7"/>
  </r>
  <r>
    <x v="6"/>
    <x v="13"/>
    <x v="7"/>
  </r>
  <r>
    <x v="7"/>
    <x v="13"/>
    <x v="7"/>
  </r>
  <r>
    <x v="8"/>
    <x v="13"/>
    <x v="7"/>
  </r>
  <r>
    <x v="9"/>
    <x v="13"/>
    <x v="8"/>
  </r>
  <r>
    <x v="10"/>
    <x v="13"/>
    <x v="5"/>
  </r>
  <r>
    <x v="11"/>
    <x v="13"/>
    <x v="71"/>
  </r>
  <r>
    <x v="12"/>
    <x v="13"/>
    <x v="7"/>
  </r>
  <r>
    <x v="13"/>
    <x v="13"/>
    <x v="67"/>
  </r>
  <r>
    <x v="14"/>
    <x v="13"/>
    <x v="122"/>
  </r>
  <r>
    <x v="15"/>
    <x v="13"/>
    <x v="8"/>
  </r>
  <r>
    <x v="16"/>
    <x v="13"/>
    <x v="7"/>
  </r>
  <r>
    <x v="17"/>
    <x v="13"/>
    <x v="19"/>
  </r>
  <r>
    <x v="18"/>
    <x v="13"/>
    <x v="12"/>
  </r>
  <r>
    <x v="19"/>
    <x v="13"/>
    <x v="7"/>
  </r>
  <r>
    <x v="20"/>
    <x v="13"/>
    <x v="7"/>
  </r>
  <r>
    <x v="21"/>
    <x v="13"/>
    <x v="7"/>
  </r>
  <r>
    <x v="22"/>
    <x v="13"/>
    <x v="7"/>
  </r>
  <r>
    <x v="23"/>
    <x v="13"/>
    <x v="7"/>
  </r>
  <r>
    <x v="24"/>
    <x v="13"/>
    <x v="7"/>
  </r>
  <r>
    <x v="25"/>
    <x v="13"/>
    <x v="7"/>
  </r>
  <r>
    <x v="26"/>
    <x v="13"/>
    <x v="7"/>
  </r>
  <r>
    <x v="27"/>
    <x v="13"/>
    <x v="7"/>
  </r>
  <r>
    <x v="28"/>
    <x v="13"/>
    <x v="7"/>
  </r>
  <r>
    <x v="29"/>
    <x v="13"/>
    <x v="7"/>
  </r>
  <r>
    <x v="30"/>
    <x v="13"/>
    <x v="7"/>
  </r>
  <r>
    <x v="31"/>
    <x v="13"/>
    <x v="7"/>
  </r>
  <r>
    <x v="32"/>
    <x v="13"/>
    <x v="7"/>
  </r>
  <r>
    <x v="33"/>
    <x v="13"/>
    <x v="7"/>
  </r>
  <r>
    <x v="34"/>
    <x v="13"/>
    <x v="7"/>
  </r>
  <r>
    <x v="35"/>
    <x v="13"/>
    <x v="7"/>
  </r>
  <r>
    <x v="36"/>
    <x v="13"/>
    <x v="76"/>
  </r>
  <r>
    <x v="37"/>
    <x v="13"/>
    <x v="267"/>
  </r>
  <r>
    <x v="38"/>
    <x v="13"/>
    <x v="475"/>
  </r>
  <r>
    <x v="39"/>
    <x v="13"/>
    <x v="557"/>
  </r>
  <r>
    <x v="40"/>
    <x v="13"/>
    <x v="558"/>
  </r>
  <r>
    <x v="41"/>
    <x v="13"/>
    <x v="388"/>
  </r>
  <r>
    <x v="42"/>
    <x v="13"/>
    <x v="133"/>
  </r>
  <r>
    <x v="43"/>
    <x v="13"/>
    <x v="559"/>
  </r>
  <r>
    <x v="44"/>
    <x v="13"/>
    <x v="560"/>
  </r>
  <r>
    <x v="45"/>
    <x v="13"/>
    <x v="561"/>
  </r>
  <r>
    <x v="46"/>
    <x v="13"/>
    <x v="562"/>
  </r>
  <r>
    <x v="47"/>
    <x v="13"/>
    <x v="563"/>
  </r>
  <r>
    <x v="48"/>
    <x v="13"/>
    <x v="564"/>
  </r>
  <r>
    <x v="49"/>
    <x v="13"/>
    <x v="565"/>
  </r>
  <r>
    <x v="50"/>
    <x v="13"/>
    <x v="566"/>
  </r>
  <r>
    <x v="51"/>
    <x v="13"/>
    <x v="567"/>
  </r>
  <r>
    <x v="52"/>
    <x v="13"/>
    <x v="568"/>
  </r>
  <r>
    <x v="53"/>
    <x v="13"/>
    <x v="569"/>
  </r>
  <r>
    <x v="54"/>
    <x v="13"/>
    <x v="230"/>
  </r>
  <r>
    <x v="55"/>
    <x v="13"/>
    <x v="570"/>
  </r>
  <r>
    <x v="56"/>
    <x v="13"/>
    <x v="571"/>
  </r>
  <r>
    <x v="57"/>
    <x v="13"/>
    <x v="572"/>
  </r>
  <r>
    <x v="58"/>
    <x v="13"/>
    <x v="573"/>
  </r>
  <r>
    <x v="59"/>
    <x v="13"/>
    <x v="574"/>
  </r>
  <r>
    <x v="60"/>
    <x v="13"/>
    <x v="575"/>
  </r>
  <r>
    <x v="61"/>
    <x v="13"/>
    <x v="576"/>
  </r>
  <r>
    <x v="62"/>
    <x v="13"/>
    <x v="577"/>
  </r>
  <r>
    <x v="63"/>
    <x v="13"/>
    <x v="578"/>
  </r>
  <r>
    <x v="64"/>
    <x v="13"/>
    <x v="579"/>
  </r>
  <r>
    <x v="65"/>
    <x v="13"/>
    <x v="580"/>
  </r>
  <r>
    <x v="66"/>
    <x v="13"/>
    <x v="581"/>
  </r>
  <r>
    <x v="67"/>
    <x v="13"/>
    <x v="582"/>
  </r>
  <r>
    <x v="68"/>
    <x v="13"/>
    <x v="583"/>
  </r>
  <r>
    <x v="69"/>
    <x v="13"/>
    <x v="584"/>
  </r>
  <r>
    <x v="70"/>
    <x v="13"/>
    <x v="585"/>
  </r>
  <r>
    <x v="71"/>
    <x v="13"/>
    <x v="586"/>
  </r>
  <r>
    <x v="72"/>
    <x v="13"/>
    <x v="587"/>
  </r>
  <r>
    <x v="73"/>
    <x v="13"/>
    <x v="588"/>
  </r>
  <r>
    <x v="74"/>
    <x v="13"/>
    <x v="589"/>
  </r>
  <r>
    <x v="75"/>
    <x v="13"/>
    <x v="590"/>
  </r>
  <r>
    <x v="76"/>
    <x v="13"/>
    <x v="591"/>
  </r>
  <r>
    <x v="77"/>
    <x v="13"/>
    <x v="592"/>
  </r>
  <r>
    <x v="78"/>
    <x v="13"/>
    <x v="593"/>
  </r>
  <r>
    <x v="79"/>
    <x v="13"/>
    <x v="594"/>
  </r>
  <r>
    <x v="80"/>
    <x v="13"/>
    <x v="595"/>
  </r>
  <r>
    <x v="81"/>
    <x v="13"/>
    <x v="596"/>
  </r>
  <r>
    <x v="82"/>
    <x v="13"/>
    <x v="597"/>
  </r>
  <r>
    <x v="83"/>
    <x v="13"/>
    <x v="598"/>
  </r>
  <r>
    <x v="0"/>
    <x v="14"/>
    <x v="14"/>
  </r>
  <r>
    <x v="1"/>
    <x v="14"/>
    <x v="120"/>
  </r>
  <r>
    <x v="2"/>
    <x v="14"/>
    <x v="4"/>
  </r>
  <r>
    <x v="3"/>
    <x v="14"/>
    <x v="7"/>
  </r>
  <r>
    <x v="4"/>
    <x v="14"/>
    <x v="7"/>
  </r>
  <r>
    <x v="5"/>
    <x v="14"/>
    <x v="7"/>
  </r>
  <r>
    <x v="6"/>
    <x v="14"/>
    <x v="7"/>
  </r>
  <r>
    <x v="7"/>
    <x v="14"/>
    <x v="7"/>
  </r>
  <r>
    <x v="8"/>
    <x v="14"/>
    <x v="7"/>
  </r>
  <r>
    <x v="9"/>
    <x v="14"/>
    <x v="7"/>
  </r>
  <r>
    <x v="10"/>
    <x v="14"/>
    <x v="7"/>
  </r>
  <r>
    <x v="11"/>
    <x v="14"/>
    <x v="7"/>
  </r>
  <r>
    <x v="12"/>
    <x v="14"/>
    <x v="7"/>
  </r>
  <r>
    <x v="13"/>
    <x v="14"/>
    <x v="7"/>
  </r>
  <r>
    <x v="14"/>
    <x v="14"/>
    <x v="7"/>
  </r>
  <r>
    <x v="15"/>
    <x v="14"/>
    <x v="7"/>
  </r>
  <r>
    <x v="16"/>
    <x v="14"/>
    <x v="66"/>
  </r>
  <r>
    <x v="17"/>
    <x v="14"/>
    <x v="5"/>
  </r>
  <r>
    <x v="18"/>
    <x v="14"/>
    <x v="70"/>
  </r>
  <r>
    <x v="19"/>
    <x v="14"/>
    <x v="7"/>
  </r>
  <r>
    <x v="20"/>
    <x v="14"/>
    <x v="13"/>
  </r>
  <r>
    <x v="21"/>
    <x v="14"/>
    <x v="18"/>
  </r>
  <r>
    <x v="22"/>
    <x v="14"/>
    <x v="7"/>
  </r>
  <r>
    <x v="23"/>
    <x v="14"/>
    <x v="7"/>
  </r>
  <r>
    <x v="24"/>
    <x v="14"/>
    <x v="7"/>
  </r>
  <r>
    <x v="25"/>
    <x v="14"/>
    <x v="7"/>
  </r>
  <r>
    <x v="26"/>
    <x v="14"/>
    <x v="7"/>
  </r>
  <r>
    <x v="27"/>
    <x v="14"/>
    <x v="7"/>
  </r>
  <r>
    <x v="28"/>
    <x v="14"/>
    <x v="7"/>
  </r>
  <r>
    <x v="29"/>
    <x v="14"/>
    <x v="7"/>
  </r>
  <r>
    <x v="30"/>
    <x v="14"/>
    <x v="7"/>
  </r>
  <r>
    <x v="31"/>
    <x v="14"/>
    <x v="7"/>
  </r>
  <r>
    <x v="32"/>
    <x v="14"/>
    <x v="7"/>
  </r>
  <r>
    <x v="33"/>
    <x v="14"/>
    <x v="14"/>
  </r>
  <r>
    <x v="34"/>
    <x v="14"/>
    <x v="7"/>
  </r>
  <r>
    <x v="35"/>
    <x v="14"/>
    <x v="7"/>
  </r>
  <r>
    <x v="36"/>
    <x v="14"/>
    <x v="66"/>
  </r>
  <r>
    <x v="37"/>
    <x v="14"/>
    <x v="599"/>
  </r>
  <r>
    <x v="38"/>
    <x v="14"/>
    <x v="72"/>
  </r>
  <r>
    <x v="39"/>
    <x v="14"/>
    <x v="600"/>
  </r>
  <r>
    <x v="40"/>
    <x v="14"/>
    <x v="78"/>
  </r>
  <r>
    <x v="41"/>
    <x v="14"/>
    <x v="601"/>
  </r>
  <r>
    <x v="42"/>
    <x v="14"/>
    <x v="602"/>
  </r>
  <r>
    <x v="43"/>
    <x v="14"/>
    <x v="603"/>
  </r>
  <r>
    <x v="44"/>
    <x v="14"/>
    <x v="604"/>
  </r>
  <r>
    <x v="45"/>
    <x v="14"/>
    <x v="388"/>
  </r>
  <r>
    <x v="46"/>
    <x v="14"/>
    <x v="605"/>
  </r>
  <r>
    <x v="47"/>
    <x v="14"/>
    <x v="606"/>
  </r>
  <r>
    <x v="48"/>
    <x v="14"/>
    <x v="607"/>
  </r>
  <r>
    <x v="49"/>
    <x v="14"/>
    <x v="608"/>
  </r>
  <r>
    <x v="50"/>
    <x v="14"/>
    <x v="609"/>
  </r>
  <r>
    <x v="51"/>
    <x v="14"/>
    <x v="610"/>
  </r>
  <r>
    <x v="52"/>
    <x v="14"/>
    <x v="90"/>
  </r>
  <r>
    <x v="53"/>
    <x v="14"/>
    <x v="611"/>
  </r>
  <r>
    <x v="54"/>
    <x v="14"/>
    <x v="612"/>
  </r>
  <r>
    <x v="55"/>
    <x v="14"/>
    <x v="613"/>
  </r>
  <r>
    <x v="56"/>
    <x v="14"/>
    <x v="614"/>
  </r>
  <r>
    <x v="57"/>
    <x v="14"/>
    <x v="615"/>
  </r>
  <r>
    <x v="58"/>
    <x v="14"/>
    <x v="616"/>
  </r>
  <r>
    <x v="59"/>
    <x v="14"/>
    <x v="617"/>
  </r>
  <r>
    <x v="60"/>
    <x v="14"/>
    <x v="618"/>
  </r>
  <r>
    <x v="61"/>
    <x v="14"/>
    <x v="619"/>
  </r>
  <r>
    <x v="62"/>
    <x v="14"/>
    <x v="620"/>
  </r>
  <r>
    <x v="63"/>
    <x v="14"/>
    <x v="621"/>
  </r>
  <r>
    <x v="64"/>
    <x v="14"/>
    <x v="622"/>
  </r>
  <r>
    <x v="65"/>
    <x v="14"/>
    <x v="623"/>
  </r>
  <r>
    <x v="66"/>
    <x v="14"/>
    <x v="624"/>
  </r>
  <r>
    <x v="67"/>
    <x v="14"/>
    <x v="625"/>
  </r>
  <r>
    <x v="68"/>
    <x v="14"/>
    <x v="626"/>
  </r>
  <r>
    <x v="69"/>
    <x v="14"/>
    <x v="627"/>
  </r>
  <r>
    <x v="70"/>
    <x v="14"/>
    <x v="628"/>
  </r>
  <r>
    <x v="71"/>
    <x v="14"/>
    <x v="629"/>
  </r>
  <r>
    <x v="72"/>
    <x v="14"/>
    <x v="630"/>
  </r>
  <r>
    <x v="73"/>
    <x v="14"/>
    <x v="631"/>
  </r>
  <r>
    <x v="74"/>
    <x v="14"/>
    <x v="632"/>
  </r>
  <r>
    <x v="75"/>
    <x v="14"/>
    <x v="633"/>
  </r>
  <r>
    <x v="76"/>
    <x v="14"/>
    <x v="634"/>
  </r>
  <r>
    <x v="77"/>
    <x v="14"/>
    <x v="635"/>
  </r>
  <r>
    <x v="78"/>
    <x v="14"/>
    <x v="636"/>
  </r>
  <r>
    <x v="79"/>
    <x v="14"/>
    <x v="637"/>
  </r>
  <r>
    <x v="80"/>
    <x v="14"/>
    <x v="638"/>
  </r>
  <r>
    <x v="81"/>
    <x v="14"/>
    <x v="639"/>
  </r>
  <r>
    <x v="82"/>
    <x v="14"/>
    <x v="640"/>
  </r>
  <r>
    <x v="83"/>
    <x v="14"/>
    <x v="641"/>
  </r>
  <r>
    <x v="0"/>
    <x v="15"/>
    <x v="7"/>
  </r>
  <r>
    <x v="1"/>
    <x v="15"/>
    <x v="7"/>
  </r>
  <r>
    <x v="2"/>
    <x v="15"/>
    <x v="7"/>
  </r>
  <r>
    <x v="3"/>
    <x v="15"/>
    <x v="7"/>
  </r>
  <r>
    <x v="4"/>
    <x v="15"/>
    <x v="7"/>
  </r>
  <r>
    <x v="5"/>
    <x v="15"/>
    <x v="7"/>
  </r>
  <r>
    <x v="6"/>
    <x v="15"/>
    <x v="473"/>
  </r>
  <r>
    <x v="7"/>
    <x v="15"/>
    <x v="14"/>
  </r>
  <r>
    <x v="8"/>
    <x v="15"/>
    <x v="7"/>
  </r>
  <r>
    <x v="9"/>
    <x v="15"/>
    <x v="7"/>
  </r>
  <r>
    <x v="10"/>
    <x v="15"/>
    <x v="7"/>
  </r>
  <r>
    <x v="11"/>
    <x v="15"/>
    <x v="123"/>
  </r>
  <r>
    <x v="12"/>
    <x v="15"/>
    <x v="7"/>
  </r>
  <r>
    <x v="13"/>
    <x v="15"/>
    <x v="7"/>
  </r>
  <r>
    <x v="14"/>
    <x v="15"/>
    <x v="7"/>
  </r>
  <r>
    <x v="15"/>
    <x v="15"/>
    <x v="66"/>
  </r>
  <r>
    <x v="16"/>
    <x v="15"/>
    <x v="7"/>
  </r>
  <r>
    <x v="17"/>
    <x v="15"/>
    <x v="7"/>
  </r>
  <r>
    <x v="18"/>
    <x v="15"/>
    <x v="7"/>
  </r>
  <r>
    <x v="19"/>
    <x v="15"/>
    <x v="7"/>
  </r>
  <r>
    <x v="20"/>
    <x v="15"/>
    <x v="7"/>
  </r>
  <r>
    <x v="21"/>
    <x v="15"/>
    <x v="7"/>
  </r>
  <r>
    <x v="22"/>
    <x v="15"/>
    <x v="7"/>
  </r>
  <r>
    <x v="23"/>
    <x v="15"/>
    <x v="7"/>
  </r>
  <r>
    <x v="24"/>
    <x v="15"/>
    <x v="7"/>
  </r>
  <r>
    <x v="25"/>
    <x v="15"/>
    <x v="7"/>
  </r>
  <r>
    <x v="26"/>
    <x v="15"/>
    <x v="16"/>
  </r>
  <r>
    <x v="27"/>
    <x v="15"/>
    <x v="7"/>
  </r>
  <r>
    <x v="28"/>
    <x v="15"/>
    <x v="7"/>
  </r>
  <r>
    <x v="29"/>
    <x v="15"/>
    <x v="7"/>
  </r>
  <r>
    <x v="30"/>
    <x v="15"/>
    <x v="7"/>
  </r>
  <r>
    <x v="31"/>
    <x v="15"/>
    <x v="7"/>
  </r>
  <r>
    <x v="32"/>
    <x v="15"/>
    <x v="7"/>
  </r>
  <r>
    <x v="33"/>
    <x v="15"/>
    <x v="7"/>
  </r>
  <r>
    <x v="34"/>
    <x v="15"/>
    <x v="7"/>
  </r>
  <r>
    <x v="35"/>
    <x v="15"/>
    <x v="7"/>
  </r>
  <r>
    <x v="36"/>
    <x v="15"/>
    <x v="642"/>
  </r>
  <r>
    <x v="37"/>
    <x v="15"/>
    <x v="643"/>
  </r>
  <r>
    <x v="38"/>
    <x v="15"/>
    <x v="558"/>
  </r>
  <r>
    <x v="39"/>
    <x v="15"/>
    <x v="78"/>
  </r>
  <r>
    <x v="40"/>
    <x v="15"/>
    <x v="644"/>
  </r>
  <r>
    <x v="41"/>
    <x v="15"/>
    <x v="645"/>
  </r>
  <r>
    <x v="42"/>
    <x v="15"/>
    <x v="607"/>
  </r>
  <r>
    <x v="43"/>
    <x v="15"/>
    <x v="171"/>
  </r>
  <r>
    <x v="44"/>
    <x v="15"/>
    <x v="646"/>
  </r>
  <r>
    <x v="45"/>
    <x v="15"/>
    <x v="647"/>
  </r>
  <r>
    <x v="46"/>
    <x v="15"/>
    <x v="648"/>
  </r>
  <r>
    <x v="47"/>
    <x v="15"/>
    <x v="390"/>
  </r>
  <r>
    <x v="48"/>
    <x v="15"/>
    <x v="649"/>
  </r>
  <r>
    <x v="49"/>
    <x v="15"/>
    <x v="650"/>
  </r>
  <r>
    <x v="50"/>
    <x v="15"/>
    <x v="568"/>
  </r>
  <r>
    <x v="51"/>
    <x v="15"/>
    <x v="90"/>
  </r>
  <r>
    <x v="52"/>
    <x v="15"/>
    <x v="651"/>
  </r>
  <r>
    <x v="53"/>
    <x v="15"/>
    <x v="652"/>
  </r>
  <r>
    <x v="54"/>
    <x v="15"/>
    <x v="653"/>
  </r>
  <r>
    <x v="55"/>
    <x v="15"/>
    <x v="225"/>
  </r>
  <r>
    <x v="56"/>
    <x v="15"/>
    <x v="654"/>
  </r>
  <r>
    <x v="57"/>
    <x v="15"/>
    <x v="655"/>
  </r>
  <r>
    <x v="58"/>
    <x v="15"/>
    <x v="656"/>
  </r>
  <r>
    <x v="59"/>
    <x v="15"/>
    <x v="657"/>
  </r>
  <r>
    <x v="60"/>
    <x v="15"/>
    <x v="658"/>
  </r>
  <r>
    <x v="61"/>
    <x v="15"/>
    <x v="659"/>
  </r>
  <r>
    <x v="62"/>
    <x v="15"/>
    <x v="660"/>
  </r>
  <r>
    <x v="63"/>
    <x v="15"/>
    <x v="661"/>
  </r>
  <r>
    <x v="64"/>
    <x v="15"/>
    <x v="662"/>
  </r>
  <r>
    <x v="65"/>
    <x v="15"/>
    <x v="663"/>
  </r>
  <r>
    <x v="66"/>
    <x v="15"/>
    <x v="664"/>
  </r>
  <r>
    <x v="67"/>
    <x v="15"/>
    <x v="665"/>
  </r>
  <r>
    <x v="68"/>
    <x v="15"/>
    <x v="666"/>
  </r>
  <r>
    <x v="69"/>
    <x v="15"/>
    <x v="667"/>
  </r>
  <r>
    <x v="70"/>
    <x v="15"/>
    <x v="668"/>
  </r>
  <r>
    <x v="71"/>
    <x v="15"/>
    <x v="669"/>
  </r>
  <r>
    <x v="72"/>
    <x v="15"/>
    <x v="670"/>
  </r>
  <r>
    <x v="73"/>
    <x v="15"/>
    <x v="671"/>
  </r>
  <r>
    <x v="74"/>
    <x v="15"/>
    <x v="672"/>
  </r>
  <r>
    <x v="75"/>
    <x v="15"/>
    <x v="673"/>
  </r>
  <r>
    <x v="76"/>
    <x v="15"/>
    <x v="674"/>
  </r>
  <r>
    <x v="77"/>
    <x v="15"/>
    <x v="675"/>
  </r>
  <r>
    <x v="78"/>
    <x v="15"/>
    <x v="676"/>
  </r>
  <r>
    <x v="79"/>
    <x v="15"/>
    <x v="677"/>
  </r>
  <r>
    <x v="80"/>
    <x v="15"/>
    <x v="678"/>
  </r>
  <r>
    <x v="81"/>
    <x v="15"/>
    <x v="679"/>
  </r>
  <r>
    <x v="82"/>
    <x v="15"/>
    <x v="680"/>
  </r>
  <r>
    <x v="83"/>
    <x v="15"/>
    <x v="6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" cacheId="18" applyNumberFormats="0" applyBorderFormats="0" applyFontFormats="0" applyPatternFormats="0" applyAlignmentFormats="0" applyWidthHeightFormats="1" dataCaption="Значения" showError="1" updatedVersion="6" minRefreshableVersion="3" showCalcMbrs="0" colGrandTotals="0" itemPrintTitles="1" createdVersion="3" indent="0" compact="0" compactData="0" gridDropZones="1" multipleFieldFilters="0">
  <location ref="A5:N135" firstHeaderRow="1" firstDataRow="2" firstDataCol="2"/>
  <pivotFields count="4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>
      <items count="1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0"/>
        <item t="default"/>
      </items>
    </pivotField>
    <pivotField dataField="1" compact="0" outline="0" showAll="0" defaultSubtotal="0">
      <items count="682">
        <item x="7"/>
        <item x="79"/>
        <item x="115"/>
        <item x="91"/>
        <item x="103"/>
        <item x="13"/>
        <item x="638"/>
        <item x="604"/>
        <item x="626"/>
        <item x="614"/>
        <item x="642"/>
        <item x="643"/>
        <item x="670"/>
        <item x="671"/>
        <item x="649"/>
        <item x="650"/>
        <item x="658"/>
        <item x="659"/>
        <item x="644"/>
        <item x="674"/>
        <item x="645"/>
        <item x="675"/>
        <item x="678"/>
        <item x="15"/>
        <item x="679"/>
        <item x="646"/>
        <item x="662"/>
        <item x="651"/>
        <item x="680"/>
        <item x="647"/>
        <item x="663"/>
        <item x="652"/>
        <item x="648"/>
        <item x="666"/>
        <item x="667"/>
        <item x="654"/>
        <item x="668"/>
        <item x="655"/>
        <item x="656"/>
        <item x="477"/>
        <item x="467"/>
        <item x="509"/>
        <item x="455"/>
        <item x="436"/>
        <item x="504"/>
        <item x="445"/>
        <item x="162"/>
        <item x="303"/>
        <item x="484"/>
        <item x="497"/>
        <item x="17"/>
        <item x="493"/>
        <item x="476"/>
        <item x="216"/>
        <item x="291"/>
        <item x="127"/>
        <item x="150"/>
        <item x="270"/>
        <item x="217"/>
        <item x="250"/>
        <item x="251"/>
        <item x="218"/>
        <item x="138"/>
        <item x="279"/>
        <item x="600"/>
        <item x="252"/>
        <item x="219"/>
        <item x="226"/>
        <item x="253"/>
        <item x="238"/>
        <item x="633"/>
        <item x="227"/>
        <item x="239"/>
        <item x="228"/>
        <item x="502"/>
        <item x="240"/>
        <item x="610"/>
        <item x="229"/>
        <item x="241"/>
        <item x="621"/>
        <item x="482"/>
        <item x="681"/>
        <item x="123"/>
        <item x="491"/>
        <item x="425"/>
        <item x="669"/>
        <item x="390"/>
        <item x="413"/>
        <item x="401"/>
        <item x="657"/>
        <item x="637"/>
        <item x="603"/>
        <item x="67"/>
        <item x="625"/>
        <item x="613"/>
        <item x="640"/>
        <item x="641"/>
        <item x="605"/>
        <item x="606"/>
        <item x="628"/>
        <item x="629"/>
        <item x="70"/>
        <item x="616"/>
        <item x="636"/>
        <item x="617"/>
        <item x="259"/>
        <item x="478"/>
        <item x="78"/>
        <item x="260"/>
        <item x="223"/>
        <item x="507"/>
        <item x="479"/>
        <item x="602"/>
        <item x="508"/>
        <item x="224"/>
        <item x="624"/>
        <item x="247"/>
        <item x="297"/>
        <item x="248"/>
        <item x="311"/>
        <item x="612"/>
        <item x="265"/>
        <item x="298"/>
        <item x="486"/>
        <item x="122"/>
        <item x="114"/>
        <item x="257"/>
        <item x="564"/>
        <item x="266"/>
        <item x="235"/>
        <item x="495"/>
        <item x="487"/>
        <item x="309"/>
        <item x="634"/>
        <item x="673"/>
        <item x="496"/>
        <item x="236"/>
        <item x="563"/>
        <item x="285"/>
        <item x="323"/>
        <item x="347"/>
        <item x="273"/>
        <item x="286"/>
        <item x="245"/>
        <item x="222"/>
        <item x="301"/>
        <item x="274"/>
        <item x="302"/>
        <item x="90"/>
        <item x="335"/>
        <item x="661"/>
        <item x="622"/>
        <item x="562"/>
        <item x="102"/>
        <item x="66"/>
        <item x="268"/>
        <item x="233"/>
        <item x="559"/>
        <item x="506"/>
        <item x="269"/>
        <item x="554"/>
        <item x="550"/>
        <item x="560"/>
        <item x="289"/>
        <item x="551"/>
        <item x="515"/>
        <item x="561"/>
        <item x="594"/>
        <item x="290"/>
        <item x="552"/>
        <item x="503"/>
        <item x="516"/>
        <item x="595"/>
        <item x="277"/>
        <item x="542"/>
        <item x="553"/>
        <item x="570"/>
        <item x="485"/>
        <item x="345"/>
        <item x="517"/>
        <item x="473"/>
        <item x="278"/>
        <item x="538"/>
        <item x="494"/>
        <item x="321"/>
        <item x="555"/>
        <item x="571"/>
        <item x="518"/>
        <item x="539"/>
        <item x="676"/>
        <item x="556"/>
        <item x="582"/>
        <item x="526"/>
        <item x="519"/>
        <item x="483"/>
        <item x="540"/>
        <item x="333"/>
        <item x="630"/>
        <item x="520"/>
        <item x="492"/>
        <item x="541"/>
        <item x="583"/>
        <item x="527"/>
        <item x="466"/>
        <item x="530"/>
        <item x="300"/>
        <item x="543"/>
        <item x="380"/>
        <item x="521"/>
        <item x="435"/>
        <item x="528"/>
        <item x="607"/>
        <item x="468"/>
        <item x="544"/>
        <item x="14"/>
        <item x="664"/>
        <item x="469"/>
        <item x="529"/>
        <item x="261"/>
        <item x="677"/>
        <item x="437"/>
        <item x="618"/>
        <item x="306"/>
        <item x="653"/>
        <item x="317"/>
        <item x="438"/>
        <item x="531"/>
        <item x="368"/>
        <item x="454"/>
        <item x="288"/>
        <item x="249"/>
        <item x="532"/>
        <item x="77"/>
        <item x="444"/>
        <item x="456"/>
        <item x="171"/>
        <item x="665"/>
        <item x="256"/>
        <item x="381"/>
        <item x="457"/>
        <item x="75"/>
        <item x="446"/>
        <item x="276"/>
        <item x="382"/>
        <item x="424"/>
        <item x="464"/>
        <item x="447"/>
        <item x="225"/>
        <item x="356"/>
        <item x="598"/>
        <item x="349"/>
        <item x="237"/>
        <item x="167"/>
        <item x="341"/>
        <item x="412"/>
        <item x="400"/>
        <item x="68"/>
        <item x="329"/>
        <item x="299"/>
        <item x="369"/>
        <item x="221"/>
        <item x="350"/>
        <item x="244"/>
        <item x="310"/>
        <item x="316"/>
        <item x="370"/>
        <item x="113"/>
        <item x="391"/>
        <item x="548"/>
        <item x="426"/>
        <item x="389"/>
        <item x="232"/>
        <item x="155"/>
        <item x="452"/>
        <item x="574"/>
        <item x="402"/>
        <item x="357"/>
        <item x="414"/>
        <item x="16"/>
        <item x="267"/>
        <item x="287"/>
        <item x="111"/>
        <item x="586"/>
        <item x="358"/>
        <item x="308"/>
        <item x="475"/>
        <item x="163"/>
        <item x="427"/>
        <item x="536"/>
        <item x="403"/>
        <item x="275"/>
        <item x="89"/>
        <item x="305"/>
        <item x="131"/>
        <item x="3"/>
        <item x="143"/>
        <item x="672"/>
        <item x="101"/>
        <item x="377"/>
        <item x="545"/>
        <item x="74"/>
        <item x="50"/>
        <item x="415"/>
        <item x="525"/>
        <item x="558"/>
        <item x="474"/>
        <item x="328"/>
        <item x="346"/>
        <item x="340"/>
        <item x="591"/>
        <item x="87"/>
        <item x="108"/>
        <item x="73"/>
        <item x="322"/>
        <item x="62"/>
        <item x="263"/>
        <item x="392"/>
        <item x="128"/>
        <item x="379"/>
        <item x="99"/>
        <item x="121"/>
        <item x="568"/>
        <item x="151"/>
        <item x="660"/>
        <item x="334"/>
        <item x="38"/>
        <item x="465"/>
        <item x="546"/>
        <item x="164"/>
        <item x="512"/>
        <item x="533"/>
        <item x="210"/>
        <item x="207"/>
        <item x="365"/>
        <item x="579"/>
        <item x="57"/>
        <item x="84"/>
        <item x="170"/>
        <item x="505"/>
        <item x="522"/>
        <item x="55"/>
        <item x="53"/>
        <item x="139"/>
        <item x="348"/>
        <item x="96"/>
        <item x="71"/>
        <item x="501"/>
        <item x="45"/>
        <item x="367"/>
        <item x="429"/>
        <item x="158"/>
        <item x="307"/>
        <item x="354"/>
        <item x="434"/>
        <item x="383"/>
        <item x="588"/>
        <item x="472"/>
        <item x="396"/>
        <item x="428"/>
        <item x="384"/>
        <item x="534"/>
        <item x="318"/>
        <item x="599"/>
        <item x="344"/>
        <item x="481"/>
        <item x="453"/>
        <item x="513"/>
        <item x="320"/>
        <item x="165"/>
        <item x="43"/>
        <item x="110"/>
        <item x="565"/>
        <item x="6"/>
        <item x="152"/>
        <item x="589"/>
        <item x="27"/>
        <item x="432"/>
        <item x="65"/>
        <item x="195"/>
        <item x="404"/>
        <item x="47"/>
        <item x="198"/>
        <item x="59"/>
        <item x="523"/>
        <item x="41"/>
        <item x="443"/>
        <item x="129"/>
        <item x="576"/>
        <item x="490"/>
        <item x="173"/>
        <item x="417"/>
        <item x="566"/>
        <item x="293"/>
        <item x="372"/>
        <item x="72"/>
        <item x="416"/>
        <item x="183"/>
        <item x="81"/>
        <item x="405"/>
        <item x="332"/>
        <item x="371"/>
        <item x="500"/>
        <item x="109"/>
        <item x="471"/>
        <item x="314"/>
        <item x="577"/>
        <item x="161"/>
        <item x="117"/>
        <item x="2"/>
        <item x="420"/>
        <item x="186"/>
        <item x="460"/>
        <item x="393"/>
        <item x="140"/>
        <item x="134"/>
        <item x="549"/>
        <item x="23"/>
        <item x="433"/>
        <item x="86"/>
        <item x="480"/>
        <item x="48"/>
        <item x="153"/>
        <item x="639"/>
        <item x="21"/>
        <item x="205"/>
        <item x="146"/>
        <item x="33"/>
        <item x="98"/>
        <item x="489"/>
        <item x="342"/>
        <item x="271"/>
        <item x="19"/>
        <item x="29"/>
        <item x="60"/>
        <item x="408"/>
        <item x="85"/>
        <item x="31"/>
        <item x="168"/>
        <item x="387"/>
        <item x="375"/>
        <item x="351"/>
        <item x="597"/>
        <item x="596"/>
        <item x="330"/>
        <item x="326"/>
        <item x="214"/>
        <item x="440"/>
        <item x="281"/>
        <item x="449"/>
        <item x="459"/>
        <item x="97"/>
        <item x="52"/>
        <item x="359"/>
        <item x="118"/>
        <item x="35"/>
        <item x="575"/>
        <item x="304"/>
        <item x="631"/>
        <item x="360"/>
        <item x="149"/>
        <item x="537"/>
        <item x="423"/>
        <item x="10"/>
        <item x="587"/>
        <item x="24"/>
        <item x="141"/>
        <item x="80"/>
        <item x="208"/>
        <item x="105"/>
        <item x="439"/>
        <item x="338"/>
        <item x="632"/>
        <item x="36"/>
        <item x="156"/>
        <item x="511"/>
        <item x="126"/>
        <item x="627"/>
        <item x="572"/>
        <item x="411"/>
        <item x="399"/>
        <item x="608"/>
        <item x="76"/>
        <item x="64"/>
        <item x="573"/>
        <item x="193"/>
        <item x="388"/>
        <item x="363"/>
        <item x="385"/>
        <item x="120"/>
        <item x="181"/>
        <item x="448"/>
        <item x="395"/>
        <item x="137"/>
        <item x="202"/>
        <item x="93"/>
        <item x="592"/>
        <item x="584"/>
        <item x="51"/>
        <item x="619"/>
        <item x="107"/>
        <item x="462"/>
        <item x="585"/>
        <item x="615"/>
        <item x="431"/>
        <item x="373"/>
        <item x="295"/>
        <item x="56"/>
        <item x="609"/>
        <item x="40"/>
        <item x="166"/>
        <item x="569"/>
        <item x="4"/>
        <item x="106"/>
        <item x="144"/>
        <item x="160"/>
        <item x="25"/>
        <item x="421"/>
        <item x="169"/>
        <item x="63"/>
        <item x="620"/>
        <item x="175"/>
        <item x="83"/>
        <item x="196"/>
        <item x="580"/>
        <item x="132"/>
        <item x="499"/>
        <item x="116"/>
        <item x="82"/>
        <item x="119"/>
        <item x="44"/>
        <item x="419"/>
        <item x="264"/>
        <item x="258"/>
        <item x="376"/>
        <item x="95"/>
        <item x="409"/>
        <item x="557"/>
        <item x="190"/>
        <item x="184"/>
        <item x="315"/>
        <item x="204"/>
        <item x="172"/>
        <item x="397"/>
        <item x="28"/>
        <item x="296"/>
        <item x="441"/>
        <item x="39"/>
        <item x="94"/>
        <item x="283"/>
        <item x="157"/>
        <item x="154"/>
        <item x="488"/>
        <item x="407"/>
        <item x="12"/>
        <item x="361"/>
        <item x="130"/>
        <item x="112"/>
        <item x="450"/>
        <item x="272"/>
        <item x="352"/>
        <item x="430"/>
        <item x="394"/>
        <item x="148"/>
        <item x="262"/>
        <item x="11"/>
        <item x="213"/>
        <item x="246"/>
        <item x="254"/>
        <item x="125"/>
        <item x="364"/>
        <item x="22"/>
        <item x="284"/>
        <item x="136"/>
        <item x="142"/>
        <item x="180"/>
        <item x="9"/>
        <item x="192"/>
        <item x="327"/>
        <item x="49"/>
        <item x="104"/>
        <item x="32"/>
        <item x="418"/>
        <item x="133"/>
        <item x="92"/>
        <item x="593"/>
        <item x="234"/>
        <item x="209"/>
        <item x="510"/>
        <item x="145"/>
        <item x="88"/>
        <item x="61"/>
        <item x="212"/>
        <item x="69"/>
        <item x="178"/>
        <item x="353"/>
        <item x="339"/>
        <item x="406"/>
        <item x="179"/>
        <item x="242"/>
        <item x="211"/>
        <item x="100"/>
        <item x="201"/>
        <item x="230"/>
        <item x="547"/>
        <item x="18"/>
        <item x="294"/>
        <item x="590"/>
        <item x="313"/>
        <item x="386"/>
        <item x="37"/>
        <item x="463"/>
        <item x="581"/>
        <item x="567"/>
        <item x="601"/>
        <item x="461"/>
        <item x="374"/>
        <item x="177"/>
        <item x="8"/>
        <item x="174"/>
        <item x="54"/>
        <item x="635"/>
        <item x="58"/>
        <item x="292"/>
        <item x="319"/>
        <item x="215"/>
        <item x="197"/>
        <item x="578"/>
        <item x="498"/>
        <item x="176"/>
        <item x="422"/>
        <item x="206"/>
        <item x="159"/>
        <item x="325"/>
        <item x="189"/>
        <item x="200"/>
        <item x="470"/>
        <item x="46"/>
        <item x="5"/>
        <item x="514"/>
        <item x="535"/>
        <item x="199"/>
        <item x="185"/>
        <item x="410"/>
        <item x="378"/>
        <item x="26"/>
        <item x="255"/>
        <item x="343"/>
        <item x="1"/>
        <item x="398"/>
        <item x="282"/>
        <item x="524"/>
        <item x="188"/>
        <item x="362"/>
        <item x="280"/>
        <item x="337"/>
        <item x="203"/>
        <item x="42"/>
        <item x="442"/>
        <item x="187"/>
        <item x="451"/>
        <item x="331"/>
        <item x="312"/>
        <item x="623"/>
        <item x="611"/>
        <item x="324"/>
        <item x="458"/>
        <item x="124"/>
        <item x="194"/>
        <item x="147"/>
        <item x="220"/>
        <item x="182"/>
        <item x="243"/>
        <item x="366"/>
        <item x="34"/>
        <item x="135"/>
        <item x="20"/>
        <item x="231"/>
        <item x="191"/>
        <item x="336"/>
        <item x="30"/>
        <item x="355"/>
        <item x="0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2">
    <field x="1"/>
    <field x="3"/>
  </rowFields>
  <rowItems count="129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2"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3"/>
    </i>
    <i>
      <x v="4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4"/>
    </i>
    <i>
      <x v="5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5"/>
    </i>
    <i>
      <x v="6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6"/>
    </i>
    <i>
      <x v="7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7"/>
    </i>
    <i>
      <x v="8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8"/>
    </i>
    <i>
      <x v="9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9"/>
    </i>
    <i>
      <x v="10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0"/>
    </i>
    <i>
      <x v="11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1"/>
    </i>
    <i>
      <x v="12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2"/>
    </i>
    <i>
      <x v="13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3"/>
    </i>
    <i>
      <x v="14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4"/>
    </i>
    <i>
      <x v="15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5"/>
    </i>
    <i t="grand">
      <x/>
    </i>
  </rowItems>
  <colFields count="1">
    <field x="0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Среднее по полю Значения2" fld="2" subtotal="average" baseField="0" baseItem="0" numFmtId="166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 таблица1" cacheId="18" applyNumberFormats="0" applyBorderFormats="0" applyFontFormats="0" applyPatternFormats="0" applyAlignmentFormats="0" applyWidthHeightFormats="1" dataCaption="Значения" showError="1" updatedVersion="6" minRefreshableVersion="3" showCalcMbrs="0" colGrandTotals="0" itemPrintTitles="1" createdVersion="3" indent="0" compact="0" compactData="0" gridDropZones="1" multipleFieldFilters="0">
  <location ref="A1:M10" firstHeaderRow="1" firstDataRow="2" firstDataCol="1"/>
  <pivotFields count="4"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>
      <items count="1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0"/>
        <item t="default"/>
      </items>
    </pivotField>
    <pivotField dataField="1" compact="0" outline="0" showAll="0" defaultSubtotal="0">
      <items count="682">
        <item x="7"/>
        <item x="79"/>
        <item x="115"/>
        <item x="91"/>
        <item x="103"/>
        <item x="13"/>
        <item x="638"/>
        <item x="604"/>
        <item x="626"/>
        <item x="614"/>
        <item x="642"/>
        <item x="643"/>
        <item x="670"/>
        <item x="671"/>
        <item x="649"/>
        <item x="650"/>
        <item x="658"/>
        <item x="659"/>
        <item x="644"/>
        <item x="674"/>
        <item x="645"/>
        <item x="675"/>
        <item x="678"/>
        <item x="15"/>
        <item x="679"/>
        <item x="646"/>
        <item x="662"/>
        <item x="651"/>
        <item x="680"/>
        <item x="647"/>
        <item x="663"/>
        <item x="652"/>
        <item x="648"/>
        <item x="666"/>
        <item x="667"/>
        <item x="654"/>
        <item x="668"/>
        <item x="655"/>
        <item x="656"/>
        <item x="477"/>
        <item x="467"/>
        <item x="509"/>
        <item x="455"/>
        <item x="436"/>
        <item x="504"/>
        <item x="445"/>
        <item x="162"/>
        <item x="303"/>
        <item x="484"/>
        <item x="497"/>
        <item x="17"/>
        <item x="493"/>
        <item x="476"/>
        <item x="216"/>
        <item x="291"/>
        <item x="127"/>
        <item x="150"/>
        <item x="270"/>
        <item x="217"/>
        <item x="250"/>
        <item x="251"/>
        <item x="218"/>
        <item x="138"/>
        <item x="279"/>
        <item x="600"/>
        <item x="252"/>
        <item x="219"/>
        <item x="226"/>
        <item x="253"/>
        <item x="238"/>
        <item x="633"/>
        <item x="227"/>
        <item x="239"/>
        <item x="228"/>
        <item x="502"/>
        <item x="240"/>
        <item x="610"/>
        <item x="229"/>
        <item x="241"/>
        <item x="621"/>
        <item x="482"/>
        <item x="681"/>
        <item x="123"/>
        <item x="491"/>
        <item x="425"/>
        <item x="669"/>
        <item x="390"/>
        <item x="413"/>
        <item x="401"/>
        <item x="657"/>
        <item x="637"/>
        <item x="603"/>
        <item x="67"/>
        <item x="625"/>
        <item x="613"/>
        <item x="640"/>
        <item x="641"/>
        <item x="605"/>
        <item x="606"/>
        <item x="628"/>
        <item x="629"/>
        <item x="70"/>
        <item x="616"/>
        <item x="636"/>
        <item x="617"/>
        <item x="259"/>
        <item x="478"/>
        <item x="78"/>
        <item x="260"/>
        <item x="223"/>
        <item x="507"/>
        <item x="479"/>
        <item x="602"/>
        <item x="508"/>
        <item x="224"/>
        <item x="624"/>
        <item x="247"/>
        <item x="297"/>
        <item x="248"/>
        <item x="311"/>
        <item x="612"/>
        <item x="265"/>
        <item x="298"/>
        <item x="486"/>
        <item x="122"/>
        <item x="114"/>
        <item x="257"/>
        <item x="564"/>
        <item x="266"/>
        <item x="235"/>
        <item x="495"/>
        <item x="487"/>
        <item x="309"/>
        <item x="634"/>
        <item x="673"/>
        <item x="496"/>
        <item x="236"/>
        <item x="563"/>
        <item x="285"/>
        <item x="323"/>
        <item x="347"/>
        <item x="273"/>
        <item x="286"/>
        <item x="245"/>
        <item x="222"/>
        <item x="301"/>
        <item x="274"/>
        <item x="302"/>
        <item x="90"/>
        <item x="335"/>
        <item x="661"/>
        <item x="622"/>
        <item x="562"/>
        <item x="102"/>
        <item x="66"/>
        <item x="268"/>
        <item x="233"/>
        <item x="559"/>
        <item x="506"/>
        <item x="269"/>
        <item x="554"/>
        <item x="550"/>
        <item x="560"/>
        <item x="289"/>
        <item x="551"/>
        <item x="515"/>
        <item x="561"/>
        <item x="594"/>
        <item x="290"/>
        <item x="552"/>
        <item x="503"/>
        <item x="516"/>
        <item x="595"/>
        <item x="277"/>
        <item x="542"/>
        <item x="553"/>
        <item x="570"/>
        <item x="485"/>
        <item x="345"/>
        <item x="517"/>
        <item x="473"/>
        <item x="278"/>
        <item x="538"/>
        <item x="494"/>
        <item x="321"/>
        <item x="555"/>
        <item x="571"/>
        <item x="518"/>
        <item x="539"/>
        <item x="676"/>
        <item x="556"/>
        <item x="582"/>
        <item x="526"/>
        <item x="519"/>
        <item x="483"/>
        <item x="540"/>
        <item x="333"/>
        <item x="630"/>
        <item x="520"/>
        <item x="492"/>
        <item x="541"/>
        <item x="583"/>
        <item x="527"/>
        <item x="466"/>
        <item x="530"/>
        <item x="300"/>
        <item x="543"/>
        <item x="380"/>
        <item x="521"/>
        <item x="435"/>
        <item x="528"/>
        <item x="607"/>
        <item x="468"/>
        <item x="544"/>
        <item x="14"/>
        <item x="664"/>
        <item x="469"/>
        <item x="529"/>
        <item x="261"/>
        <item x="677"/>
        <item x="437"/>
        <item x="618"/>
        <item x="306"/>
        <item x="653"/>
        <item x="317"/>
        <item x="438"/>
        <item x="531"/>
        <item x="368"/>
        <item x="454"/>
        <item x="288"/>
        <item x="249"/>
        <item x="532"/>
        <item x="77"/>
        <item x="444"/>
        <item x="456"/>
        <item x="171"/>
        <item x="665"/>
        <item x="256"/>
        <item x="381"/>
        <item x="457"/>
        <item x="75"/>
        <item x="446"/>
        <item x="276"/>
        <item x="382"/>
        <item x="424"/>
        <item x="464"/>
        <item x="447"/>
        <item x="225"/>
        <item x="356"/>
        <item x="598"/>
        <item x="349"/>
        <item x="237"/>
        <item x="167"/>
        <item x="341"/>
        <item x="412"/>
        <item x="400"/>
        <item x="68"/>
        <item x="329"/>
        <item x="299"/>
        <item x="369"/>
        <item x="221"/>
        <item x="350"/>
        <item x="244"/>
        <item x="310"/>
        <item x="316"/>
        <item x="370"/>
        <item x="113"/>
        <item x="391"/>
        <item x="548"/>
        <item x="426"/>
        <item x="389"/>
        <item x="232"/>
        <item x="155"/>
        <item x="452"/>
        <item x="574"/>
        <item x="402"/>
        <item x="357"/>
        <item x="414"/>
        <item x="16"/>
        <item x="267"/>
        <item x="287"/>
        <item x="111"/>
        <item x="586"/>
        <item x="358"/>
        <item x="308"/>
        <item x="475"/>
        <item x="163"/>
        <item x="427"/>
        <item x="536"/>
        <item x="403"/>
        <item x="275"/>
        <item x="89"/>
        <item x="305"/>
        <item x="131"/>
        <item x="3"/>
        <item x="143"/>
        <item x="672"/>
        <item x="101"/>
        <item x="377"/>
        <item x="545"/>
        <item x="74"/>
        <item x="50"/>
        <item x="415"/>
        <item x="525"/>
        <item x="558"/>
        <item x="474"/>
        <item x="328"/>
        <item x="346"/>
        <item x="340"/>
        <item x="591"/>
        <item x="87"/>
        <item x="108"/>
        <item x="73"/>
        <item x="322"/>
        <item x="62"/>
        <item x="263"/>
        <item x="392"/>
        <item x="128"/>
        <item x="379"/>
        <item x="99"/>
        <item x="121"/>
        <item x="568"/>
        <item x="151"/>
        <item x="660"/>
        <item x="334"/>
        <item x="38"/>
        <item x="465"/>
        <item x="546"/>
        <item x="164"/>
        <item x="512"/>
        <item x="533"/>
        <item x="210"/>
        <item x="207"/>
        <item x="365"/>
        <item x="579"/>
        <item x="57"/>
        <item x="84"/>
        <item x="170"/>
        <item x="505"/>
        <item x="522"/>
        <item x="55"/>
        <item x="53"/>
        <item x="139"/>
        <item x="348"/>
        <item x="96"/>
        <item x="71"/>
        <item x="501"/>
        <item x="45"/>
        <item x="367"/>
        <item x="429"/>
        <item x="158"/>
        <item x="307"/>
        <item x="354"/>
        <item x="434"/>
        <item x="383"/>
        <item x="588"/>
        <item x="472"/>
        <item x="396"/>
        <item x="428"/>
        <item x="384"/>
        <item x="534"/>
        <item x="318"/>
        <item x="599"/>
        <item x="344"/>
        <item x="481"/>
        <item x="453"/>
        <item x="513"/>
        <item x="320"/>
        <item x="165"/>
        <item x="43"/>
        <item x="110"/>
        <item x="565"/>
        <item x="6"/>
        <item x="152"/>
        <item x="589"/>
        <item x="27"/>
        <item x="432"/>
        <item x="65"/>
        <item x="195"/>
        <item x="404"/>
        <item x="47"/>
        <item x="198"/>
        <item x="59"/>
        <item x="523"/>
        <item x="41"/>
        <item x="443"/>
        <item x="129"/>
        <item x="576"/>
        <item x="490"/>
        <item x="173"/>
        <item x="417"/>
        <item x="566"/>
        <item x="293"/>
        <item x="372"/>
        <item x="72"/>
        <item x="416"/>
        <item x="183"/>
        <item x="81"/>
        <item x="405"/>
        <item x="332"/>
        <item x="371"/>
        <item x="500"/>
        <item x="109"/>
        <item x="471"/>
        <item x="314"/>
        <item x="577"/>
        <item x="161"/>
        <item x="117"/>
        <item x="2"/>
        <item x="420"/>
        <item x="186"/>
        <item x="460"/>
        <item x="393"/>
        <item x="140"/>
        <item x="134"/>
        <item x="549"/>
        <item x="23"/>
        <item x="433"/>
        <item x="86"/>
        <item x="480"/>
        <item x="48"/>
        <item x="153"/>
        <item x="639"/>
        <item x="21"/>
        <item x="205"/>
        <item x="146"/>
        <item x="33"/>
        <item x="98"/>
        <item x="489"/>
        <item x="342"/>
        <item x="271"/>
        <item x="19"/>
        <item x="29"/>
        <item x="60"/>
        <item x="408"/>
        <item x="85"/>
        <item x="31"/>
        <item x="168"/>
        <item x="387"/>
        <item x="375"/>
        <item x="351"/>
        <item x="597"/>
        <item x="596"/>
        <item x="330"/>
        <item x="326"/>
        <item x="214"/>
        <item x="440"/>
        <item x="281"/>
        <item x="449"/>
        <item x="459"/>
        <item x="97"/>
        <item x="52"/>
        <item x="359"/>
        <item x="118"/>
        <item x="35"/>
        <item x="575"/>
        <item x="304"/>
        <item x="631"/>
        <item x="360"/>
        <item x="149"/>
        <item x="537"/>
        <item x="423"/>
        <item x="10"/>
        <item x="587"/>
        <item x="24"/>
        <item x="141"/>
        <item x="80"/>
        <item x="208"/>
        <item x="105"/>
        <item x="439"/>
        <item x="338"/>
        <item x="632"/>
        <item x="36"/>
        <item x="156"/>
        <item x="511"/>
        <item x="126"/>
        <item x="627"/>
        <item x="572"/>
        <item x="411"/>
        <item x="399"/>
        <item x="608"/>
        <item x="76"/>
        <item x="64"/>
        <item x="573"/>
        <item x="193"/>
        <item x="388"/>
        <item x="363"/>
        <item x="385"/>
        <item x="120"/>
        <item x="181"/>
        <item x="448"/>
        <item x="395"/>
        <item x="137"/>
        <item x="202"/>
        <item x="93"/>
        <item x="592"/>
        <item x="584"/>
        <item x="51"/>
        <item x="619"/>
        <item x="107"/>
        <item x="462"/>
        <item x="585"/>
        <item x="615"/>
        <item x="431"/>
        <item x="373"/>
        <item x="295"/>
        <item x="56"/>
        <item x="609"/>
        <item x="40"/>
        <item x="166"/>
        <item x="569"/>
        <item x="4"/>
        <item x="106"/>
        <item x="144"/>
        <item x="160"/>
        <item x="25"/>
        <item x="421"/>
        <item x="169"/>
        <item x="63"/>
        <item x="620"/>
        <item x="175"/>
        <item x="83"/>
        <item x="196"/>
        <item x="580"/>
        <item x="132"/>
        <item x="499"/>
        <item x="116"/>
        <item x="82"/>
        <item x="119"/>
        <item x="44"/>
        <item x="419"/>
        <item x="264"/>
        <item x="258"/>
        <item x="376"/>
        <item x="95"/>
        <item x="409"/>
        <item x="557"/>
        <item x="190"/>
        <item x="184"/>
        <item x="315"/>
        <item x="204"/>
        <item x="172"/>
        <item x="397"/>
        <item x="28"/>
        <item x="296"/>
        <item x="441"/>
        <item x="39"/>
        <item x="94"/>
        <item x="283"/>
        <item x="157"/>
        <item x="154"/>
        <item x="488"/>
        <item x="407"/>
        <item x="12"/>
        <item x="361"/>
        <item x="130"/>
        <item x="112"/>
        <item x="450"/>
        <item x="272"/>
        <item x="352"/>
        <item x="430"/>
        <item x="394"/>
        <item x="148"/>
        <item x="262"/>
        <item x="11"/>
        <item x="213"/>
        <item x="246"/>
        <item x="254"/>
        <item x="125"/>
        <item x="364"/>
        <item x="22"/>
        <item x="284"/>
        <item x="136"/>
        <item x="142"/>
        <item x="180"/>
        <item x="9"/>
        <item x="192"/>
        <item x="327"/>
        <item x="49"/>
        <item x="104"/>
        <item x="32"/>
        <item x="418"/>
        <item x="133"/>
        <item x="92"/>
        <item x="593"/>
        <item x="234"/>
        <item x="209"/>
        <item x="510"/>
        <item x="145"/>
        <item x="88"/>
        <item x="61"/>
        <item x="212"/>
        <item x="69"/>
        <item x="178"/>
        <item x="353"/>
        <item x="339"/>
        <item x="406"/>
        <item x="179"/>
        <item x="242"/>
        <item x="211"/>
        <item x="100"/>
        <item x="201"/>
        <item x="230"/>
        <item x="547"/>
        <item x="18"/>
        <item x="294"/>
        <item x="590"/>
        <item x="313"/>
        <item x="386"/>
        <item x="37"/>
        <item x="463"/>
        <item x="581"/>
        <item x="567"/>
        <item x="601"/>
        <item x="461"/>
        <item x="374"/>
        <item x="177"/>
        <item x="8"/>
        <item x="174"/>
        <item x="54"/>
        <item x="635"/>
        <item x="58"/>
        <item x="292"/>
        <item x="319"/>
        <item x="215"/>
        <item x="197"/>
        <item x="578"/>
        <item x="498"/>
        <item x="176"/>
        <item x="422"/>
        <item x="206"/>
        <item x="159"/>
        <item x="325"/>
        <item x="189"/>
        <item x="200"/>
        <item x="470"/>
        <item x="46"/>
        <item x="5"/>
        <item x="514"/>
        <item x="535"/>
        <item x="199"/>
        <item x="185"/>
        <item x="410"/>
        <item x="378"/>
        <item x="26"/>
        <item x="255"/>
        <item x="343"/>
        <item x="1"/>
        <item x="398"/>
        <item x="282"/>
        <item x="524"/>
        <item x="188"/>
        <item x="362"/>
        <item x="280"/>
        <item x="337"/>
        <item x="203"/>
        <item x="42"/>
        <item x="442"/>
        <item x="187"/>
        <item x="451"/>
        <item x="331"/>
        <item x="312"/>
        <item x="623"/>
        <item x="611"/>
        <item x="324"/>
        <item x="458"/>
        <item x="124"/>
        <item x="194"/>
        <item x="147"/>
        <item x="220"/>
        <item x="182"/>
        <item x="243"/>
        <item x="366"/>
        <item x="34"/>
        <item x="135"/>
        <item x="20"/>
        <item x="231"/>
        <item x="191"/>
        <item x="336"/>
        <item x="30"/>
        <item x="355"/>
        <item x="0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1">
    <field x="3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Сумма по полю Значения2" fld="2" baseField="0" baseItem="0" numFmtId="166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5:P13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" sqref="A1:N1048576"/>
    </sheetView>
  </sheetViews>
  <sheetFormatPr defaultRowHeight="15" x14ac:dyDescent="0.25"/>
  <sheetData>
    <row r="5" spans="1:16" x14ac:dyDescent="0.25">
      <c r="A5" s="12" t="s">
        <v>41</v>
      </c>
      <c r="C5" s="12" t="s">
        <v>33</v>
      </c>
    </row>
    <row r="6" spans="1:16" x14ac:dyDescent="0.25">
      <c r="A6" s="12" t="s">
        <v>0</v>
      </c>
      <c r="B6" s="12" t="s">
        <v>2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  <c r="N6" s="11" t="s">
        <v>15</v>
      </c>
    </row>
    <row r="7" spans="1:16" x14ac:dyDescent="0.25">
      <c r="A7">
        <v>11</v>
      </c>
      <c r="B7" t="s">
        <v>3</v>
      </c>
      <c r="C7" s="13">
        <v>744</v>
      </c>
      <c r="D7" s="13">
        <v>432</v>
      </c>
      <c r="E7" s="13">
        <v>336</v>
      </c>
      <c r="F7" s="13">
        <v>528</v>
      </c>
      <c r="G7" s="13">
        <v>744</v>
      </c>
      <c r="H7" s="13">
        <v>720</v>
      </c>
      <c r="I7" s="13">
        <v>408</v>
      </c>
      <c r="J7" s="13">
        <v>0</v>
      </c>
      <c r="K7" s="13">
        <v>0</v>
      </c>
      <c r="L7" s="13">
        <v>696</v>
      </c>
      <c r="M7" s="13">
        <v>624</v>
      </c>
      <c r="N7" s="13">
        <v>744</v>
      </c>
      <c r="O7" s="13">
        <f>SUM(C7:N7)</f>
        <v>5976</v>
      </c>
    </row>
    <row r="8" spans="1:16" x14ac:dyDescent="0.25">
      <c r="B8" t="s">
        <v>16</v>
      </c>
      <c r="C8" s="13">
        <v>744</v>
      </c>
      <c r="D8" s="13">
        <v>480</v>
      </c>
      <c r="E8" s="13">
        <v>744</v>
      </c>
      <c r="F8" s="13">
        <v>600</v>
      </c>
      <c r="G8" s="13">
        <v>0</v>
      </c>
      <c r="H8" s="13">
        <v>576</v>
      </c>
      <c r="I8" s="13">
        <v>576</v>
      </c>
      <c r="J8" s="13">
        <v>0</v>
      </c>
      <c r="K8" s="13">
        <v>24</v>
      </c>
      <c r="L8" s="13">
        <v>240</v>
      </c>
      <c r="M8" s="13">
        <v>480</v>
      </c>
      <c r="N8" s="13">
        <v>48</v>
      </c>
      <c r="O8" s="13">
        <f t="shared" ref="O8:O71" si="0">SUM(C8:N8)</f>
        <v>4512</v>
      </c>
      <c r="P8" s="14">
        <f>O8/O7-1</f>
        <v>-0.24497991967871491</v>
      </c>
    </row>
    <row r="9" spans="1:16" x14ac:dyDescent="0.25">
      <c r="B9" t="s">
        <v>17</v>
      </c>
      <c r="C9" s="13">
        <v>0</v>
      </c>
      <c r="D9" s="13">
        <v>312</v>
      </c>
      <c r="E9" s="13">
        <v>600</v>
      </c>
      <c r="F9" s="13">
        <v>72</v>
      </c>
      <c r="G9" s="13">
        <v>744</v>
      </c>
      <c r="H9" s="13">
        <v>24</v>
      </c>
      <c r="I9" s="13">
        <v>480</v>
      </c>
      <c r="J9" s="13">
        <v>672</v>
      </c>
      <c r="K9" s="13">
        <v>720</v>
      </c>
      <c r="L9" s="13">
        <v>744</v>
      </c>
      <c r="M9" s="13">
        <v>432</v>
      </c>
      <c r="N9" s="13">
        <v>456</v>
      </c>
      <c r="O9" s="13">
        <f t="shared" si="0"/>
        <v>5256</v>
      </c>
      <c r="P9" s="14">
        <f t="shared" ref="P9:P72" si="1">O9/O8-1</f>
        <v>0.16489361702127669</v>
      </c>
    </row>
    <row r="10" spans="1:16" x14ac:dyDescent="0.25">
      <c r="B10" t="s">
        <v>34</v>
      </c>
      <c r="C10" s="13">
        <v>818.40000000000009</v>
      </c>
      <c r="D10" s="13">
        <v>448.8</v>
      </c>
      <c r="E10" s="13">
        <v>616</v>
      </c>
      <c r="F10" s="13">
        <v>440.00000000000006</v>
      </c>
      <c r="G10" s="13">
        <v>818.40000000000009</v>
      </c>
      <c r="H10" s="13">
        <v>484.00000000000006</v>
      </c>
      <c r="I10" s="13">
        <v>536.80000000000007</v>
      </c>
      <c r="J10" s="13">
        <v>739.2</v>
      </c>
      <c r="K10" s="13">
        <v>409.20000000000005</v>
      </c>
      <c r="L10" s="13">
        <v>616</v>
      </c>
      <c r="M10" s="13">
        <v>563.20000000000005</v>
      </c>
      <c r="N10" s="13">
        <v>457.6</v>
      </c>
      <c r="O10" s="13">
        <f t="shared" si="0"/>
        <v>6947.6</v>
      </c>
      <c r="P10" s="14">
        <f t="shared" si="1"/>
        <v>0.32184170471841722</v>
      </c>
    </row>
    <row r="11" spans="1:16" x14ac:dyDescent="0.25">
      <c r="B11" t="s">
        <v>35</v>
      </c>
      <c r="C11" s="13">
        <v>845.68000000000018</v>
      </c>
      <c r="D11" s="13">
        <v>460.02000000000004</v>
      </c>
      <c r="E11" s="13">
        <v>631.40000000000009</v>
      </c>
      <c r="F11" s="13">
        <v>451.00000000000006</v>
      </c>
      <c r="G11" s="13">
        <v>817.44450509461456</v>
      </c>
      <c r="H11" s="13">
        <v>474.12237192600321</v>
      </c>
      <c r="I11" s="13">
        <v>491.22444062580132</v>
      </c>
      <c r="J11" s="13">
        <v>682.98703575243712</v>
      </c>
      <c r="K11" s="13">
        <v>365.65474234125406</v>
      </c>
      <c r="L11" s="13">
        <v>566.85129874903839</v>
      </c>
      <c r="M11" s="13">
        <v>524.21353087807495</v>
      </c>
      <c r="N11" s="13">
        <v>415.48511306890077</v>
      </c>
      <c r="O11" s="13">
        <f t="shared" si="0"/>
        <v>6726.0830384361252</v>
      </c>
      <c r="P11" s="14">
        <f t="shared" si="1"/>
        <v>-3.1883954396320302E-2</v>
      </c>
    </row>
    <row r="12" spans="1:16" x14ac:dyDescent="0.25">
      <c r="B12" t="s">
        <v>36</v>
      </c>
      <c r="C12" s="13">
        <v>762.89480625661179</v>
      </c>
      <c r="D12" s="13">
        <v>406.28537004557961</v>
      </c>
      <c r="E12" s="13">
        <v>552.24767337498577</v>
      </c>
      <c r="F12" s="13">
        <v>388.86721894008167</v>
      </c>
      <c r="G12" s="13">
        <v>718.12542360216059</v>
      </c>
      <c r="H12" s="13">
        <v>412.56831741030771</v>
      </c>
      <c r="I12" s="13">
        <v>447.56104885196015</v>
      </c>
      <c r="J12" s="13">
        <v>626.57614613387466</v>
      </c>
      <c r="K12" s="13">
        <v>340.50080592303237</v>
      </c>
      <c r="L12" s="13">
        <v>514.60147792643158</v>
      </c>
      <c r="M12" s="13">
        <v>470.93964430117109</v>
      </c>
      <c r="N12" s="13">
        <v>379.61882179582432</v>
      </c>
      <c r="O12" s="13">
        <f t="shared" si="0"/>
        <v>6020.7867545620211</v>
      </c>
      <c r="P12" s="14">
        <f t="shared" si="1"/>
        <v>-0.10485988350778552</v>
      </c>
    </row>
    <row r="13" spans="1:16" x14ac:dyDescent="0.25">
      <c r="B13" t="s">
        <v>37</v>
      </c>
      <c r="C13" s="13">
        <v>700.89020082732577</v>
      </c>
      <c r="D13" s="13">
        <v>379.57994426623151</v>
      </c>
      <c r="E13" s="13">
        <v>522.07650937397887</v>
      </c>
      <c r="F13" s="13">
        <v>374.68045098455246</v>
      </c>
      <c r="G13" s="13">
        <v>701.59624537367552</v>
      </c>
      <c r="H13" s="13">
        <v>414.70197880416765</v>
      </c>
      <c r="I13" s="13">
        <v>457.66459433381931</v>
      </c>
      <c r="J13" s="13">
        <v>640.938244803462</v>
      </c>
      <c r="K13" s="13">
        <v>354.46906262310023</v>
      </c>
      <c r="L13" s="13">
        <v>540.03321355156675</v>
      </c>
      <c r="M13" s="13">
        <v>501.14509174279044</v>
      </c>
      <c r="N13" s="13">
        <v>410.64172022102287</v>
      </c>
      <c r="O13" s="13">
        <f t="shared" si="0"/>
        <v>5998.4172569056927</v>
      </c>
      <c r="P13" s="14">
        <f t="shared" si="1"/>
        <v>-3.715377834861644E-3</v>
      </c>
    </row>
    <row r="14" spans="1:16" x14ac:dyDescent="0.25">
      <c r="A14" t="s">
        <v>18</v>
      </c>
      <c r="C14" s="13">
        <v>659.40928672627683</v>
      </c>
      <c r="D14" s="13">
        <v>416.9550449016873</v>
      </c>
      <c r="E14" s="13">
        <v>571.67488324985209</v>
      </c>
      <c r="F14" s="13">
        <v>407.79252427494777</v>
      </c>
      <c r="G14" s="13">
        <v>649.08088201006444</v>
      </c>
      <c r="H14" s="13">
        <v>443.62752402006839</v>
      </c>
      <c r="I14" s="13">
        <v>485.32144054451157</v>
      </c>
      <c r="J14" s="13">
        <v>480.24306095568198</v>
      </c>
      <c r="K14" s="13">
        <v>316.26065869819814</v>
      </c>
      <c r="L14" s="13">
        <v>559.64085574671958</v>
      </c>
      <c r="M14" s="13">
        <v>513.64260956029091</v>
      </c>
      <c r="N14" s="13">
        <v>415.90652215510681</v>
      </c>
      <c r="O14" s="13">
        <f t="shared" si="0"/>
        <v>5919.5552928434063</v>
      </c>
      <c r="P14" s="14">
        <f t="shared" si="1"/>
        <v>-1.3147128764924854E-2</v>
      </c>
    </row>
    <row r="15" spans="1:16" x14ac:dyDescent="0.25">
      <c r="A15">
        <v>12</v>
      </c>
      <c r="B15" t="s">
        <v>3</v>
      </c>
      <c r="C15" s="13">
        <v>0</v>
      </c>
      <c r="D15" s="13">
        <v>240</v>
      </c>
      <c r="E15" s="13">
        <v>528</v>
      </c>
      <c r="F15" s="13">
        <v>528</v>
      </c>
      <c r="G15" s="13">
        <v>744</v>
      </c>
      <c r="H15" s="13">
        <v>672</v>
      </c>
      <c r="I15" s="13">
        <v>72</v>
      </c>
      <c r="J15" s="13">
        <v>192</v>
      </c>
      <c r="K15" s="13">
        <v>0</v>
      </c>
      <c r="L15" s="13">
        <v>696</v>
      </c>
      <c r="M15" s="13">
        <v>672</v>
      </c>
      <c r="N15" s="13">
        <v>744</v>
      </c>
      <c r="O15" s="13">
        <f t="shared" si="0"/>
        <v>5088</v>
      </c>
      <c r="P15" s="14">
        <f t="shared" si="1"/>
        <v>-0.14047597356658459</v>
      </c>
    </row>
    <row r="16" spans="1:16" x14ac:dyDescent="0.25">
      <c r="B16" t="s">
        <v>16</v>
      </c>
      <c r="C16" s="13">
        <v>480</v>
      </c>
      <c r="D16" s="13">
        <v>192</v>
      </c>
      <c r="E16" s="13">
        <v>192</v>
      </c>
      <c r="F16" s="13">
        <v>600</v>
      </c>
      <c r="G16" s="13">
        <v>120</v>
      </c>
      <c r="H16" s="13">
        <v>576</v>
      </c>
      <c r="I16" s="13">
        <v>576</v>
      </c>
      <c r="J16" s="13">
        <v>0</v>
      </c>
      <c r="K16" s="13">
        <v>24</v>
      </c>
      <c r="L16" s="13">
        <v>744</v>
      </c>
      <c r="M16" s="13">
        <v>288</v>
      </c>
      <c r="N16" s="13">
        <v>744</v>
      </c>
      <c r="O16" s="13">
        <f t="shared" si="0"/>
        <v>4536</v>
      </c>
      <c r="P16" s="14">
        <f t="shared" si="1"/>
        <v>-0.10849056603773588</v>
      </c>
    </row>
    <row r="17" spans="1:16" x14ac:dyDescent="0.25">
      <c r="B17" t="s">
        <v>17</v>
      </c>
      <c r="C17" s="13">
        <v>576</v>
      </c>
      <c r="D17" s="13">
        <v>648</v>
      </c>
      <c r="E17" s="13">
        <v>600</v>
      </c>
      <c r="F17" s="13">
        <v>144</v>
      </c>
      <c r="G17" s="13">
        <v>144</v>
      </c>
      <c r="H17" s="13">
        <v>0</v>
      </c>
      <c r="I17" s="13">
        <v>0</v>
      </c>
      <c r="J17" s="13">
        <v>0</v>
      </c>
      <c r="K17" s="13">
        <v>0</v>
      </c>
      <c r="L17" s="13">
        <v>384</v>
      </c>
      <c r="M17" s="13">
        <v>0</v>
      </c>
      <c r="N17" s="13">
        <v>24</v>
      </c>
      <c r="O17" s="13">
        <f t="shared" si="0"/>
        <v>2520</v>
      </c>
      <c r="P17" s="14">
        <f t="shared" si="1"/>
        <v>-0.44444444444444442</v>
      </c>
    </row>
    <row r="18" spans="1:16" x14ac:dyDescent="0.25">
      <c r="B18" t="s">
        <v>34</v>
      </c>
      <c r="C18" s="13">
        <v>422.40000000000003</v>
      </c>
      <c r="D18" s="13">
        <v>288</v>
      </c>
      <c r="E18" s="13">
        <v>352</v>
      </c>
      <c r="F18" s="13">
        <v>339.20000000000005</v>
      </c>
      <c r="G18" s="13">
        <v>268.8</v>
      </c>
      <c r="H18" s="13">
        <v>499.20000000000005</v>
      </c>
      <c r="I18" s="13">
        <v>259.2</v>
      </c>
      <c r="J18" s="13">
        <v>153.60000000000002</v>
      </c>
      <c r="K18" s="13">
        <v>19.200000000000003</v>
      </c>
      <c r="L18" s="13">
        <v>486.40000000000003</v>
      </c>
      <c r="M18" s="13">
        <v>423.40136054421771</v>
      </c>
      <c r="N18" s="13">
        <v>549.95132275132278</v>
      </c>
      <c r="O18" s="13">
        <f t="shared" si="0"/>
        <v>4061.3526832955404</v>
      </c>
      <c r="P18" s="14">
        <f t="shared" si="1"/>
        <v>0.6116478901966429</v>
      </c>
    </row>
    <row r="19" spans="1:16" x14ac:dyDescent="0.25">
      <c r="B19" t="s">
        <v>35</v>
      </c>
      <c r="C19" s="13">
        <v>542.08000000000004</v>
      </c>
      <c r="D19" s="13">
        <v>376.20000000000005</v>
      </c>
      <c r="E19" s="13">
        <v>459.8</v>
      </c>
      <c r="F19" s="13">
        <v>443.08000000000004</v>
      </c>
      <c r="G19" s="13">
        <v>351.12</v>
      </c>
      <c r="H19" s="13">
        <v>640.64</v>
      </c>
      <c r="I19" s="13">
        <v>332.64000000000004</v>
      </c>
      <c r="J19" s="13">
        <v>190.08000000000004</v>
      </c>
      <c r="K19" s="13">
        <v>23.760000000000005</v>
      </c>
      <c r="L19" s="13">
        <v>635.36000000000013</v>
      </c>
      <c r="M19" s="13">
        <v>507.24716553287988</v>
      </c>
      <c r="N19" s="13">
        <v>567.03661375661375</v>
      </c>
      <c r="O19" s="13">
        <f t="shared" si="0"/>
        <v>5069.0437792894936</v>
      </c>
      <c r="P19" s="14">
        <f t="shared" si="1"/>
        <v>0.24811711136011794</v>
      </c>
    </row>
    <row r="20" spans="1:16" x14ac:dyDescent="0.25">
      <c r="B20" t="s">
        <v>36</v>
      </c>
      <c r="C20" s="13">
        <v>555.63200000000006</v>
      </c>
      <c r="D20" s="13">
        <v>383.72400000000005</v>
      </c>
      <c r="E20" s="13">
        <v>468.99600000000004</v>
      </c>
      <c r="F20" s="13">
        <v>451.94160000000011</v>
      </c>
      <c r="G20" s="13">
        <v>358.14240000000001</v>
      </c>
      <c r="H20" s="13">
        <v>656.65600000000006</v>
      </c>
      <c r="I20" s="13">
        <v>338.06212461830063</v>
      </c>
      <c r="J20" s="13">
        <v>191.95823223850167</v>
      </c>
      <c r="K20" s="13">
        <v>23.821678738621777</v>
      </c>
      <c r="L20" s="13">
        <v>628.20242390096098</v>
      </c>
      <c r="M20" s="13">
        <v>488.19907727551725</v>
      </c>
      <c r="N20" s="13">
        <v>532.08531866790383</v>
      </c>
      <c r="O20" s="13">
        <f t="shared" si="0"/>
        <v>5077.4208554398065</v>
      </c>
      <c r="P20" s="14">
        <f t="shared" si="1"/>
        <v>1.6525949498678028E-3</v>
      </c>
    </row>
    <row r="21" spans="1:16" x14ac:dyDescent="0.25">
      <c r="B21" t="s">
        <v>37</v>
      </c>
      <c r="C21" s="13">
        <v>516.07385393629875</v>
      </c>
      <c r="D21" s="13">
        <v>351.5326102877375</v>
      </c>
      <c r="E21" s="13">
        <v>426.27451186468505</v>
      </c>
      <c r="F21" s="13">
        <v>406.53336662702304</v>
      </c>
      <c r="G21" s="13">
        <v>318.65718250538038</v>
      </c>
      <c r="H21" s="13">
        <v>580.67030729968997</v>
      </c>
      <c r="I21" s="13">
        <v>295.33731836744249</v>
      </c>
      <c r="J21" s="13">
        <v>168.54808966309844</v>
      </c>
      <c r="K21" s="13">
        <v>20.91733223198991</v>
      </c>
      <c r="L21" s="13">
        <v>548.64974180844024</v>
      </c>
      <c r="M21" s="13">
        <v>431.456250421162</v>
      </c>
      <c r="N21" s="13">
        <v>473.70765257208598</v>
      </c>
      <c r="O21" s="13">
        <f t="shared" si="0"/>
        <v>4538.3582175850343</v>
      </c>
      <c r="P21" s="14">
        <f t="shared" si="1"/>
        <v>-0.10616859488360819</v>
      </c>
    </row>
    <row r="22" spans="1:16" x14ac:dyDescent="0.25">
      <c r="A22" t="s">
        <v>19</v>
      </c>
      <c r="C22" s="13">
        <v>441.74083627661412</v>
      </c>
      <c r="D22" s="13">
        <v>354.2080871839625</v>
      </c>
      <c r="E22" s="13">
        <v>432.43864455209786</v>
      </c>
      <c r="F22" s="13">
        <v>416.10785237528904</v>
      </c>
      <c r="G22" s="13">
        <v>329.24565464362576</v>
      </c>
      <c r="H22" s="13">
        <v>517.88090104281287</v>
      </c>
      <c r="I22" s="13">
        <v>267.60563471224907</v>
      </c>
      <c r="J22" s="13">
        <v>128.02661741451431</v>
      </c>
      <c r="K22" s="13">
        <v>15.957001567230245</v>
      </c>
      <c r="L22" s="13">
        <v>588.94459510134311</v>
      </c>
      <c r="M22" s="13">
        <v>401.47197911053956</v>
      </c>
      <c r="N22" s="13">
        <v>519.25441539256087</v>
      </c>
      <c r="O22" s="13">
        <f t="shared" si="0"/>
        <v>4412.8822193728392</v>
      </c>
      <c r="P22" s="14">
        <f t="shared" si="1"/>
        <v>-2.7647883264482309E-2</v>
      </c>
    </row>
    <row r="23" spans="1:16" x14ac:dyDescent="0.25">
      <c r="A23">
        <v>13</v>
      </c>
      <c r="B23" t="s">
        <v>3</v>
      </c>
      <c r="C23" s="13">
        <v>0</v>
      </c>
      <c r="D23" s="13">
        <v>312</v>
      </c>
      <c r="E23" s="13">
        <v>192</v>
      </c>
      <c r="F23" s="13">
        <v>0</v>
      </c>
      <c r="G23" s="13">
        <v>336</v>
      </c>
      <c r="H23" s="13">
        <v>72</v>
      </c>
      <c r="I23" s="13">
        <v>672</v>
      </c>
      <c r="J23" s="13">
        <v>552</v>
      </c>
      <c r="K23" s="13">
        <v>720</v>
      </c>
      <c r="L23" s="13">
        <v>48</v>
      </c>
      <c r="M23" s="13">
        <v>336</v>
      </c>
      <c r="N23" s="13">
        <v>744</v>
      </c>
      <c r="O23" s="13">
        <f t="shared" si="0"/>
        <v>3984</v>
      </c>
      <c r="P23" s="14">
        <f t="shared" si="1"/>
        <v>-9.7188684866779007E-2</v>
      </c>
    </row>
    <row r="24" spans="1:16" x14ac:dyDescent="0.25">
      <c r="B24" t="s">
        <v>16</v>
      </c>
      <c r="C24" s="13">
        <v>744</v>
      </c>
      <c r="D24" s="13">
        <v>672</v>
      </c>
      <c r="E24" s="13">
        <v>552</v>
      </c>
      <c r="F24" s="13">
        <v>0</v>
      </c>
      <c r="G24" s="13">
        <v>0</v>
      </c>
      <c r="H24" s="13">
        <v>0</v>
      </c>
      <c r="I24" s="13">
        <v>504</v>
      </c>
      <c r="J24" s="13">
        <v>0</v>
      </c>
      <c r="K24" s="13">
        <v>24</v>
      </c>
      <c r="L24" s="13">
        <v>696</v>
      </c>
      <c r="M24" s="13">
        <v>672</v>
      </c>
      <c r="N24" s="13">
        <v>360</v>
      </c>
      <c r="O24" s="13">
        <f t="shared" si="0"/>
        <v>4224</v>
      </c>
      <c r="P24" s="14">
        <f t="shared" si="1"/>
        <v>6.024096385542177E-2</v>
      </c>
    </row>
    <row r="25" spans="1:16" x14ac:dyDescent="0.25">
      <c r="B25" t="s">
        <v>17</v>
      </c>
      <c r="C25" s="13">
        <v>696</v>
      </c>
      <c r="D25" s="13">
        <v>672</v>
      </c>
      <c r="E25" s="13">
        <v>600</v>
      </c>
      <c r="F25" s="13">
        <v>72</v>
      </c>
      <c r="G25" s="13">
        <v>0</v>
      </c>
      <c r="H25" s="13">
        <v>696</v>
      </c>
      <c r="I25" s="13">
        <v>168</v>
      </c>
      <c r="J25" s="13">
        <v>0</v>
      </c>
      <c r="K25" s="13">
        <v>168</v>
      </c>
      <c r="L25" s="13">
        <v>744</v>
      </c>
      <c r="M25" s="13">
        <v>720</v>
      </c>
      <c r="N25" s="13">
        <v>96</v>
      </c>
      <c r="O25" s="13">
        <f t="shared" si="0"/>
        <v>4632</v>
      </c>
      <c r="P25" s="14">
        <f t="shared" si="1"/>
        <v>9.6590909090909172E-2</v>
      </c>
    </row>
    <row r="26" spans="1:16" x14ac:dyDescent="0.25">
      <c r="B26" t="s">
        <v>34</v>
      </c>
      <c r="C26" s="13">
        <v>789.54545454545462</v>
      </c>
      <c r="D26" s="13">
        <v>607.20000000000005</v>
      </c>
      <c r="E26" s="13">
        <v>492.80000000000007</v>
      </c>
      <c r="F26" s="13">
        <v>77.617252066115697</v>
      </c>
      <c r="G26" s="13">
        <v>356.58255805900552</v>
      </c>
      <c r="H26" s="13">
        <v>422.40000000000003</v>
      </c>
      <c r="I26" s="13">
        <v>416.60278016274395</v>
      </c>
      <c r="J26" s="13">
        <v>579.83095376889878</v>
      </c>
      <c r="K26" s="13">
        <v>334.40000000000003</v>
      </c>
      <c r="L26" s="13">
        <v>545.6</v>
      </c>
      <c r="M26" s="13">
        <v>633.6</v>
      </c>
      <c r="N26" s="13">
        <v>437.26952602959307</v>
      </c>
      <c r="O26" s="13">
        <f t="shared" si="0"/>
        <v>5693.4485246318127</v>
      </c>
      <c r="P26" s="14">
        <f t="shared" si="1"/>
        <v>0.22915555367698892</v>
      </c>
    </row>
    <row r="27" spans="1:16" x14ac:dyDescent="0.25">
      <c r="B27" t="s">
        <v>35</v>
      </c>
      <c r="C27" s="13">
        <v>817.5</v>
      </c>
      <c r="D27" s="13">
        <v>622.38</v>
      </c>
      <c r="E27" s="13">
        <v>505.12000000000012</v>
      </c>
      <c r="F27" s="13">
        <v>82.289488636363643</v>
      </c>
      <c r="G27" s="13">
        <v>380.92040693245309</v>
      </c>
      <c r="H27" s="13">
        <v>436.48000000000008</v>
      </c>
      <c r="I27" s="13">
        <v>484.16576454475467</v>
      </c>
      <c r="J27" s="13">
        <v>622.50702457289435</v>
      </c>
      <c r="K27" s="13">
        <v>336.18663716016891</v>
      </c>
      <c r="L27" s="13">
        <v>532.48436494167731</v>
      </c>
      <c r="M27" s="13">
        <v>639.50330734215265</v>
      </c>
      <c r="N27" s="13">
        <v>450.24911965813817</v>
      </c>
      <c r="O27" s="13">
        <f t="shared" si="0"/>
        <v>5909.786113788603</v>
      </c>
      <c r="P27" s="14">
        <f t="shared" si="1"/>
        <v>3.7997636796194723E-2</v>
      </c>
    </row>
    <row r="28" spans="1:16" x14ac:dyDescent="0.25">
      <c r="B28" t="s">
        <v>36</v>
      </c>
      <c r="C28" s="13">
        <v>790.70649525719216</v>
      </c>
      <c r="D28" s="13">
        <v>593.41548235139931</v>
      </c>
      <c r="E28" s="13">
        <v>477.97322204901104</v>
      </c>
      <c r="F28" s="13">
        <v>78.350776219830138</v>
      </c>
      <c r="G28" s="13">
        <v>362.14850847891574</v>
      </c>
      <c r="H28" s="13">
        <v>408.56832641943771</v>
      </c>
      <c r="I28" s="13">
        <v>447.73411246150977</v>
      </c>
      <c r="J28" s="13">
        <v>572.83048499497022</v>
      </c>
      <c r="K28" s="13">
        <v>305.14409996412741</v>
      </c>
      <c r="L28" s="13">
        <v>491.92760736935747</v>
      </c>
      <c r="M28" s="13">
        <v>572.4709100695427</v>
      </c>
      <c r="N28" s="13">
        <v>393.05680754734669</v>
      </c>
      <c r="O28" s="13">
        <f t="shared" si="0"/>
        <v>5494.3268331826393</v>
      </c>
      <c r="P28" s="14">
        <f t="shared" si="1"/>
        <v>-7.0300222817983538E-2</v>
      </c>
    </row>
    <row r="29" spans="1:16" x14ac:dyDescent="0.25">
      <c r="B29" t="s">
        <v>37</v>
      </c>
      <c r="C29" s="13">
        <v>713.59142652227399</v>
      </c>
      <c r="D29" s="13">
        <v>533.92483802874472</v>
      </c>
      <c r="E29" s="13">
        <v>430.13691417230626</v>
      </c>
      <c r="F29" s="13">
        <v>70.68239373565153</v>
      </c>
      <c r="G29" s="13">
        <v>326.81649775766812</v>
      </c>
      <c r="H29" s="13">
        <v>369.40578165378082</v>
      </c>
      <c r="I29" s="13">
        <v>406.13526756029512</v>
      </c>
      <c r="J29" s="13">
        <v>525.66833322785669</v>
      </c>
      <c r="K29" s="13">
        <v>284.14520349476265</v>
      </c>
      <c r="L29" s="13">
        <v>460.93212870582784</v>
      </c>
      <c r="M29" s="13">
        <v>539.24492224150231</v>
      </c>
      <c r="N29" s="13">
        <v>376.35898509820919</v>
      </c>
      <c r="O29" s="13">
        <f t="shared" si="0"/>
        <v>5037.0426921988783</v>
      </c>
      <c r="P29" s="14">
        <f t="shared" si="1"/>
        <v>-8.3228419944372911E-2</v>
      </c>
    </row>
    <row r="30" spans="1:16" x14ac:dyDescent="0.25">
      <c r="A30" t="s">
        <v>20</v>
      </c>
      <c r="C30" s="13">
        <v>650.19191090356003</v>
      </c>
      <c r="D30" s="13">
        <v>573.27433148287764</v>
      </c>
      <c r="E30" s="13">
        <v>464.29001946018815</v>
      </c>
      <c r="F30" s="13">
        <v>54.419987236851576</v>
      </c>
      <c r="G30" s="13">
        <v>251.78113874686323</v>
      </c>
      <c r="H30" s="13">
        <v>343.55058686760265</v>
      </c>
      <c r="I30" s="13">
        <v>442.66256067561483</v>
      </c>
      <c r="J30" s="13">
        <v>407.54811379494566</v>
      </c>
      <c r="K30" s="13">
        <v>310.26799151700845</v>
      </c>
      <c r="L30" s="13">
        <v>502.70630014526608</v>
      </c>
      <c r="M30" s="13">
        <v>587.54559137902822</v>
      </c>
      <c r="N30" s="13">
        <v>408.13349119046961</v>
      </c>
      <c r="O30" s="13">
        <f t="shared" si="0"/>
        <v>4996.3720234002758</v>
      </c>
      <c r="P30" s="14">
        <f t="shared" si="1"/>
        <v>-8.0743148875015436E-3</v>
      </c>
    </row>
    <row r="31" spans="1:16" x14ac:dyDescent="0.25">
      <c r="A31">
        <v>14</v>
      </c>
      <c r="B31" t="s">
        <v>3</v>
      </c>
      <c r="C31" s="13">
        <v>744</v>
      </c>
      <c r="D31" s="13">
        <v>360</v>
      </c>
      <c r="E31" s="13">
        <v>0</v>
      </c>
      <c r="F31" s="13">
        <v>0</v>
      </c>
      <c r="G31" s="13">
        <v>0</v>
      </c>
      <c r="H31" s="13">
        <v>0</v>
      </c>
      <c r="I31" s="13">
        <v>336</v>
      </c>
      <c r="J31" s="13">
        <v>744</v>
      </c>
      <c r="K31" s="13">
        <v>720</v>
      </c>
      <c r="L31" s="13">
        <v>744</v>
      </c>
      <c r="M31" s="13">
        <v>480</v>
      </c>
      <c r="N31" s="13">
        <v>0</v>
      </c>
      <c r="O31" s="13">
        <f t="shared" si="0"/>
        <v>4128</v>
      </c>
      <c r="P31" s="14">
        <f t="shared" si="1"/>
        <v>-0.17380051351926873</v>
      </c>
    </row>
    <row r="32" spans="1:16" x14ac:dyDescent="0.25">
      <c r="B32" t="s">
        <v>16</v>
      </c>
      <c r="C32" s="13">
        <v>264</v>
      </c>
      <c r="D32" s="13">
        <v>672</v>
      </c>
      <c r="E32" s="13">
        <v>744</v>
      </c>
      <c r="F32" s="13">
        <v>600</v>
      </c>
      <c r="G32" s="13">
        <v>240</v>
      </c>
      <c r="H32" s="13">
        <v>576</v>
      </c>
      <c r="I32" s="13">
        <v>72</v>
      </c>
      <c r="J32" s="13">
        <v>0</v>
      </c>
      <c r="K32" s="13">
        <v>0</v>
      </c>
      <c r="L32" s="13">
        <v>552</v>
      </c>
      <c r="M32" s="13">
        <v>720</v>
      </c>
      <c r="N32" s="13">
        <v>744</v>
      </c>
      <c r="O32" s="13">
        <f t="shared" si="0"/>
        <v>5184</v>
      </c>
      <c r="P32" s="14">
        <f t="shared" si="1"/>
        <v>0.2558139534883721</v>
      </c>
    </row>
    <row r="33" spans="1:16" x14ac:dyDescent="0.25">
      <c r="B33" t="s">
        <v>17</v>
      </c>
      <c r="C33" s="13">
        <v>696</v>
      </c>
      <c r="D33" s="13">
        <v>384</v>
      </c>
      <c r="E33" s="13">
        <v>0</v>
      </c>
      <c r="F33" s="13">
        <v>144</v>
      </c>
      <c r="G33" s="13">
        <v>744</v>
      </c>
      <c r="H33" s="13">
        <v>720</v>
      </c>
      <c r="I33" s="13">
        <v>744</v>
      </c>
      <c r="J33" s="13">
        <v>648</v>
      </c>
      <c r="K33" s="13">
        <v>0</v>
      </c>
      <c r="L33" s="13">
        <v>0</v>
      </c>
      <c r="M33" s="13">
        <v>288</v>
      </c>
      <c r="N33" s="13">
        <v>744</v>
      </c>
      <c r="O33" s="13">
        <f t="shared" si="0"/>
        <v>5112</v>
      </c>
      <c r="P33" s="14">
        <f t="shared" si="1"/>
        <v>-1.388888888888884E-2</v>
      </c>
    </row>
    <row r="34" spans="1:16" x14ac:dyDescent="0.25">
      <c r="B34" t="s">
        <v>34</v>
      </c>
      <c r="C34" s="13">
        <v>560.11111111111109</v>
      </c>
      <c r="D34" s="13">
        <v>418.22016460905354</v>
      </c>
      <c r="E34" s="13">
        <v>699.64085381677978</v>
      </c>
      <c r="F34" s="13">
        <v>409.20000000000005</v>
      </c>
      <c r="G34" s="13">
        <v>541.20000000000005</v>
      </c>
      <c r="H34" s="13">
        <v>712.80000000000007</v>
      </c>
      <c r="I34" s="13">
        <v>422.40000000000003</v>
      </c>
      <c r="J34" s="13">
        <v>695.43432491881663</v>
      </c>
      <c r="K34" s="13">
        <v>648.54406942390881</v>
      </c>
      <c r="L34" s="13">
        <v>652.62938639665788</v>
      </c>
      <c r="M34" s="13">
        <v>545.6</v>
      </c>
      <c r="N34" s="13">
        <v>818.40000000000009</v>
      </c>
      <c r="O34" s="13">
        <f t="shared" si="0"/>
        <v>7124.1799102763271</v>
      </c>
      <c r="P34" s="14">
        <f t="shared" si="1"/>
        <v>0.39361891828566642</v>
      </c>
    </row>
    <row r="35" spans="1:16" x14ac:dyDescent="0.25">
      <c r="B35" t="s">
        <v>35</v>
      </c>
      <c r="C35" s="13">
        <v>622.6305555555557</v>
      </c>
      <c r="D35" s="13">
        <v>504.41054526748974</v>
      </c>
      <c r="E35" s="13">
        <v>794.0024695992289</v>
      </c>
      <c r="F35" s="13">
        <v>422.84000000000009</v>
      </c>
      <c r="G35" s="13">
        <v>559.24000000000012</v>
      </c>
      <c r="H35" s="13">
        <v>736.56000000000006</v>
      </c>
      <c r="I35" s="13">
        <v>432.96000000000004</v>
      </c>
      <c r="J35" s="13">
        <v>765.39258580356625</v>
      </c>
      <c r="K35" s="13">
        <v>752.69923818314987</v>
      </c>
      <c r="L35" s="13">
        <v>714.49744167877463</v>
      </c>
      <c r="M35" s="13">
        <v>559.24</v>
      </c>
      <c r="N35" s="13">
        <v>837.84071439937418</v>
      </c>
      <c r="O35" s="13">
        <f t="shared" si="0"/>
        <v>7702.3135504871389</v>
      </c>
      <c r="P35" s="14">
        <f t="shared" si="1"/>
        <v>8.1150904032740501E-2</v>
      </c>
    </row>
    <row r="36" spans="1:16" x14ac:dyDescent="0.25">
      <c r="B36" t="s">
        <v>36</v>
      </c>
      <c r="C36" s="13">
        <v>624.20067252512933</v>
      </c>
      <c r="D36" s="13">
        <v>501.38563033657346</v>
      </c>
      <c r="E36" s="13">
        <v>789.77205297707894</v>
      </c>
      <c r="F36" s="13">
        <v>411.62550130059407</v>
      </c>
      <c r="G36" s="13">
        <v>542.61007433406746</v>
      </c>
      <c r="H36" s="13">
        <v>711.37207524149176</v>
      </c>
      <c r="I36" s="13">
        <v>413.42009559971905</v>
      </c>
      <c r="J36" s="13">
        <v>731.51408896155112</v>
      </c>
      <c r="K36" s="13">
        <v>715.27671664763238</v>
      </c>
      <c r="L36" s="13">
        <v>661.00237126712784</v>
      </c>
      <c r="M36" s="13">
        <v>507.07500208586083</v>
      </c>
      <c r="N36" s="13">
        <v>761.93696645018417</v>
      </c>
      <c r="O36" s="13">
        <f t="shared" si="0"/>
        <v>7371.1912477270107</v>
      </c>
      <c r="P36" s="14">
        <f t="shared" si="1"/>
        <v>-4.2989979645685295E-2</v>
      </c>
    </row>
    <row r="37" spans="1:16" x14ac:dyDescent="0.25">
      <c r="B37" t="s">
        <v>37</v>
      </c>
      <c r="C37" s="13">
        <v>560.00116658212778</v>
      </c>
      <c r="D37" s="13">
        <v>448.95053023993688</v>
      </c>
      <c r="E37" s="13">
        <v>712.9904933899569</v>
      </c>
      <c r="F37" s="13">
        <v>370.73417824353464</v>
      </c>
      <c r="G37" s="13">
        <v>487.90999175467715</v>
      </c>
      <c r="H37" s="13">
        <v>638.46397967610358</v>
      </c>
      <c r="I37" s="13">
        <v>369.98106737891823</v>
      </c>
      <c r="J37" s="13">
        <v>654.97769909023827</v>
      </c>
      <c r="K37" s="13">
        <v>643.64890164547148</v>
      </c>
      <c r="L37" s="13">
        <v>600.1207117360882</v>
      </c>
      <c r="M37" s="13">
        <v>465.50097028315776</v>
      </c>
      <c r="N37" s="13">
        <v>704.45803204614765</v>
      </c>
      <c r="O37" s="13">
        <f t="shared" si="0"/>
        <v>6657.7377220663584</v>
      </c>
      <c r="P37" s="14">
        <f t="shared" si="1"/>
        <v>-9.6789447144062901E-2</v>
      </c>
    </row>
    <row r="38" spans="1:16" x14ac:dyDescent="0.25">
      <c r="A38" t="s">
        <v>21</v>
      </c>
      <c r="C38" s="13">
        <v>581.56335796770338</v>
      </c>
      <c r="D38" s="13">
        <v>469.85241006472194</v>
      </c>
      <c r="E38" s="13">
        <v>534.34369568329214</v>
      </c>
      <c r="F38" s="13">
        <v>336.91423993487558</v>
      </c>
      <c r="G38" s="13">
        <v>444.99429515553499</v>
      </c>
      <c r="H38" s="13">
        <v>585.02800784537078</v>
      </c>
      <c r="I38" s="13">
        <v>398.68016613980535</v>
      </c>
      <c r="J38" s="13">
        <v>605.61695696773893</v>
      </c>
      <c r="K38" s="13">
        <v>497.16698941430889</v>
      </c>
      <c r="L38" s="13">
        <v>560.6071301540926</v>
      </c>
      <c r="M38" s="13">
        <v>509.34513890985983</v>
      </c>
      <c r="N38" s="13">
        <v>658.66224469938663</v>
      </c>
      <c r="O38" s="13">
        <f t="shared" si="0"/>
        <v>6182.7746329366919</v>
      </c>
      <c r="P38" s="14">
        <f t="shared" si="1"/>
        <v>-7.1340012021719024E-2</v>
      </c>
    </row>
    <row r="39" spans="1:16" x14ac:dyDescent="0.25">
      <c r="A39">
        <v>15</v>
      </c>
      <c r="B39" t="s">
        <v>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f t="shared" si="0"/>
        <v>0</v>
      </c>
      <c r="P39" s="14">
        <f t="shared" si="1"/>
        <v>-1</v>
      </c>
    </row>
    <row r="40" spans="1:16" x14ac:dyDescent="0.25">
      <c r="B40" t="s">
        <v>16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336</v>
      </c>
      <c r="O40" s="13">
        <f t="shared" si="0"/>
        <v>336</v>
      </c>
      <c r="P40" s="14" t="e">
        <f t="shared" si="1"/>
        <v>#DIV/0!</v>
      </c>
    </row>
    <row r="41" spans="1:16" x14ac:dyDescent="0.25">
      <c r="B41" t="s">
        <v>17</v>
      </c>
      <c r="C41" s="13">
        <v>0</v>
      </c>
      <c r="D41" s="13">
        <v>0</v>
      </c>
      <c r="E41" s="13">
        <v>0</v>
      </c>
      <c r="F41" s="13">
        <v>0</v>
      </c>
      <c r="G41" s="13">
        <v>576</v>
      </c>
      <c r="H41" s="13">
        <v>720</v>
      </c>
      <c r="I41" s="13">
        <v>264</v>
      </c>
      <c r="J41" s="13">
        <v>168</v>
      </c>
      <c r="K41" s="13">
        <v>552</v>
      </c>
      <c r="L41" s="13">
        <v>0</v>
      </c>
      <c r="M41" s="13">
        <v>0</v>
      </c>
      <c r="N41" s="13">
        <v>168</v>
      </c>
      <c r="O41" s="13">
        <f t="shared" si="0"/>
        <v>2448</v>
      </c>
      <c r="P41" s="14">
        <f t="shared" si="1"/>
        <v>6.2857142857142856</v>
      </c>
    </row>
    <row r="42" spans="1:16" x14ac:dyDescent="0.25">
      <c r="B42" t="s">
        <v>34</v>
      </c>
      <c r="C42" s="13">
        <v>77.333333333333329</v>
      </c>
      <c r="D42" s="13">
        <v>79.481481481481481</v>
      </c>
      <c r="E42" s="13">
        <v>81.689300411522638</v>
      </c>
      <c r="F42" s="13">
        <v>83.958447645176037</v>
      </c>
      <c r="G42" s="13">
        <v>633.6</v>
      </c>
      <c r="H42" s="13">
        <v>792.00000000000011</v>
      </c>
      <c r="I42" s="13">
        <v>290.40000000000003</v>
      </c>
      <c r="J42" s="13">
        <v>184.8</v>
      </c>
      <c r="K42" s="13">
        <v>607.20000000000005</v>
      </c>
      <c r="L42" s="13">
        <v>155.95729341309757</v>
      </c>
      <c r="M42" s="13">
        <v>160.28944045235028</v>
      </c>
      <c r="N42" s="13">
        <v>277.20000000000005</v>
      </c>
      <c r="O42" s="13">
        <f t="shared" si="0"/>
        <v>3423.9092967369616</v>
      </c>
      <c r="P42" s="14">
        <f t="shared" si="1"/>
        <v>0.39865575847098111</v>
      </c>
    </row>
    <row r="43" spans="1:16" x14ac:dyDescent="0.25">
      <c r="B43" t="s">
        <v>35</v>
      </c>
      <c r="C43" s="13">
        <v>85.066666666666663</v>
      </c>
      <c r="D43" s="13">
        <v>87.42962962962963</v>
      </c>
      <c r="E43" s="13">
        <v>89.858230452674903</v>
      </c>
      <c r="F43" s="13">
        <v>92.354292409693642</v>
      </c>
      <c r="G43" s="13">
        <v>665.28</v>
      </c>
      <c r="H43" s="13">
        <v>831.6</v>
      </c>
      <c r="I43" s="13">
        <v>304.92000000000007</v>
      </c>
      <c r="J43" s="13">
        <v>194.04000000000002</v>
      </c>
      <c r="K43" s="13">
        <v>637.56000000000006</v>
      </c>
      <c r="L43" s="13">
        <v>171.55302275440735</v>
      </c>
      <c r="M43" s="13">
        <v>176.31838449758533</v>
      </c>
      <c r="N43" s="13">
        <v>283.84755546543425</v>
      </c>
      <c r="O43" s="13">
        <f t="shared" si="0"/>
        <v>3619.8277818760912</v>
      </c>
      <c r="P43" s="14">
        <f t="shared" si="1"/>
        <v>5.7220699545353915E-2</v>
      </c>
    </row>
    <row r="44" spans="1:16" x14ac:dyDescent="0.25">
      <c r="B44" t="s">
        <v>36</v>
      </c>
      <c r="C44" s="13">
        <v>85.846320803082719</v>
      </c>
      <c r="D44" s="13">
        <v>88.051069879269377</v>
      </c>
      <c r="E44" s="13">
        <v>90.303311130905101</v>
      </c>
      <c r="F44" s="13">
        <v>92.603213820816734</v>
      </c>
      <c r="G44" s="13">
        <v>654.93490883937693</v>
      </c>
      <c r="H44" s="13">
        <v>808.91559377197723</v>
      </c>
      <c r="I44" s="13">
        <v>291.43058876346629</v>
      </c>
      <c r="J44" s="13">
        <v>184.00135909251404</v>
      </c>
      <c r="K44" s="13">
        <v>601.30977606055762</v>
      </c>
      <c r="L44" s="13">
        <v>161.35748652769615</v>
      </c>
      <c r="M44" s="13">
        <v>164.6435983919811</v>
      </c>
      <c r="N44" s="13">
        <v>258.45531138792666</v>
      </c>
      <c r="O44" s="13">
        <f t="shared" si="0"/>
        <v>3481.8525384695695</v>
      </c>
      <c r="P44" s="14">
        <f t="shared" si="1"/>
        <v>-3.8116521481309729E-2</v>
      </c>
    </row>
    <row r="45" spans="1:16" x14ac:dyDescent="0.25">
      <c r="B45" t="s">
        <v>37</v>
      </c>
      <c r="C45" s="13">
        <v>79.594678194511957</v>
      </c>
      <c r="D45" s="13">
        <v>81.583620089707267</v>
      </c>
      <c r="E45" s="13">
        <v>83.617610198744529</v>
      </c>
      <c r="F45" s="13">
        <v>85.697704910232162</v>
      </c>
      <c r="G45" s="13">
        <v>603.40063558409645</v>
      </c>
      <c r="H45" s="13">
        <v>742.83241403921772</v>
      </c>
      <c r="I45" s="13">
        <v>267.56986777159585</v>
      </c>
      <c r="J45" s="13">
        <v>169.35534445069666</v>
      </c>
      <c r="K45" s="13">
        <v>554.7983143971552</v>
      </c>
      <c r="L45" s="13">
        <v>150.20208067118509</v>
      </c>
      <c r="M45" s="13">
        <v>153.92341895831055</v>
      </c>
      <c r="N45" s="13">
        <v>243.85402544679286</v>
      </c>
      <c r="O45" s="13">
        <f t="shared" si="0"/>
        <v>3216.4297147122466</v>
      </c>
      <c r="P45" s="14">
        <f t="shared" si="1"/>
        <v>-7.6230346008274164E-2</v>
      </c>
    </row>
    <row r="46" spans="1:16" x14ac:dyDescent="0.25">
      <c r="A46" t="s">
        <v>22</v>
      </c>
      <c r="C46" s="13">
        <v>46.83442842822781</v>
      </c>
      <c r="D46" s="13">
        <v>48.077971582869679</v>
      </c>
      <c r="E46" s="13">
        <v>49.352636027692448</v>
      </c>
      <c r="F46" s="13">
        <v>50.659094112274083</v>
      </c>
      <c r="G46" s="13">
        <v>447.60222063192475</v>
      </c>
      <c r="H46" s="13">
        <v>556.47828683017076</v>
      </c>
      <c r="I46" s="13">
        <v>202.61720807643749</v>
      </c>
      <c r="J46" s="13">
        <v>128.59952907760152</v>
      </c>
      <c r="K46" s="13">
        <v>421.83829863681615</v>
      </c>
      <c r="L46" s="13">
        <v>91.295697623769456</v>
      </c>
      <c r="M46" s="13">
        <v>93.596406042889612</v>
      </c>
      <c r="N46" s="13">
        <v>223.90812747145054</v>
      </c>
      <c r="O46" s="13">
        <f t="shared" si="0"/>
        <v>2360.8599045421238</v>
      </c>
      <c r="P46" s="14">
        <f t="shared" si="1"/>
        <v>-0.26599984643117414</v>
      </c>
    </row>
    <row r="47" spans="1:16" x14ac:dyDescent="0.25">
      <c r="A47">
        <v>21</v>
      </c>
      <c r="B47" t="s">
        <v>3</v>
      </c>
      <c r="C47" s="13">
        <v>744</v>
      </c>
      <c r="D47" s="13">
        <v>240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984</v>
      </c>
      <c r="P47" s="14">
        <f t="shared" si="1"/>
        <v>-0.58320271435553839</v>
      </c>
    </row>
    <row r="48" spans="1:16" x14ac:dyDescent="0.25">
      <c r="B48" t="s">
        <v>16</v>
      </c>
      <c r="C48" s="13">
        <v>0</v>
      </c>
      <c r="D48" s="13">
        <v>648</v>
      </c>
      <c r="E48" s="13">
        <v>744</v>
      </c>
      <c r="F48" s="13">
        <v>504</v>
      </c>
      <c r="G48" s="13">
        <v>552</v>
      </c>
      <c r="H48" s="13">
        <v>0</v>
      </c>
      <c r="I48" s="13">
        <v>0</v>
      </c>
      <c r="J48" s="13">
        <v>288</v>
      </c>
      <c r="K48" s="13">
        <v>72</v>
      </c>
      <c r="L48" s="13">
        <v>0</v>
      </c>
      <c r="M48" s="13">
        <v>0</v>
      </c>
      <c r="N48" s="13">
        <v>72</v>
      </c>
      <c r="O48" s="13">
        <f t="shared" si="0"/>
        <v>2880</v>
      </c>
      <c r="P48" s="14">
        <f t="shared" si="1"/>
        <v>1.9268292682926829</v>
      </c>
    </row>
    <row r="49" spans="1:16" x14ac:dyDescent="0.25">
      <c r="B49" t="s">
        <v>17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408</v>
      </c>
      <c r="L49" s="13">
        <v>0</v>
      </c>
      <c r="M49" s="13">
        <v>0</v>
      </c>
      <c r="N49" s="13">
        <v>0</v>
      </c>
      <c r="O49" s="13">
        <f t="shared" si="0"/>
        <v>408</v>
      </c>
      <c r="P49" s="14">
        <f t="shared" si="1"/>
        <v>-0.85833333333333339</v>
      </c>
    </row>
    <row r="50" spans="1:16" x14ac:dyDescent="0.25">
      <c r="B50" t="s">
        <v>34</v>
      </c>
      <c r="C50" s="13">
        <v>595.20000000000005</v>
      </c>
      <c r="D50" s="13">
        <v>355.20000000000005</v>
      </c>
      <c r="E50" s="13">
        <v>595.20000000000005</v>
      </c>
      <c r="F50" s="13">
        <v>554.40000000000009</v>
      </c>
      <c r="G50" s="13">
        <v>607.20000000000005</v>
      </c>
      <c r="H50" s="13">
        <v>166.53333333333333</v>
      </c>
      <c r="I50" s="13">
        <v>171.15925925925927</v>
      </c>
      <c r="J50" s="13">
        <v>316.8</v>
      </c>
      <c r="K50" s="13">
        <v>264</v>
      </c>
      <c r="L50" s="13">
        <v>192.04701646090538</v>
      </c>
      <c r="M50" s="13">
        <v>197.38165580704162</v>
      </c>
      <c r="N50" s="13">
        <v>79.2</v>
      </c>
      <c r="O50" s="13">
        <f t="shared" si="0"/>
        <v>4094.3212648605395</v>
      </c>
      <c r="P50" s="14">
        <f t="shared" si="1"/>
        <v>9.0351011393640679</v>
      </c>
    </row>
    <row r="51" spans="1:16" x14ac:dyDescent="0.25">
      <c r="B51" t="s">
        <v>35</v>
      </c>
      <c r="C51" s="13">
        <v>736.56000000000006</v>
      </c>
      <c r="D51" s="13">
        <v>455.84000000000009</v>
      </c>
      <c r="E51" s="13">
        <v>736.56000000000006</v>
      </c>
      <c r="F51" s="13">
        <v>582.12000000000012</v>
      </c>
      <c r="G51" s="13">
        <v>637.56000000000006</v>
      </c>
      <c r="H51" s="13">
        <v>183.18666666666667</v>
      </c>
      <c r="I51" s="13">
        <v>188.27518518518522</v>
      </c>
      <c r="J51" s="13">
        <v>332.64</v>
      </c>
      <c r="K51" s="13">
        <v>272.8</v>
      </c>
      <c r="L51" s="13">
        <v>211.25171810699595</v>
      </c>
      <c r="M51" s="13">
        <v>217.11982138774582</v>
      </c>
      <c r="N51" s="13">
        <v>83.16</v>
      </c>
      <c r="O51" s="13">
        <f t="shared" si="0"/>
        <v>4637.0733913465938</v>
      </c>
      <c r="P51" s="14">
        <f t="shared" si="1"/>
        <v>0.13256217364871126</v>
      </c>
    </row>
    <row r="52" spans="1:16" x14ac:dyDescent="0.25">
      <c r="B52" t="s">
        <v>36</v>
      </c>
      <c r="C52" s="13">
        <v>761.11200000000019</v>
      </c>
      <c r="D52" s="13">
        <v>467.2360000000001</v>
      </c>
      <c r="E52" s="13">
        <v>745.64515948163353</v>
      </c>
      <c r="F52" s="13">
        <v>571.8055830252697</v>
      </c>
      <c r="G52" s="13">
        <v>621.03896641360473</v>
      </c>
      <c r="H52" s="13">
        <v>179.46727286973604</v>
      </c>
      <c r="I52" s="13">
        <v>183.63089162430799</v>
      </c>
      <c r="J52" s="13">
        <v>317.77129416716139</v>
      </c>
      <c r="K52" s="13">
        <v>256.787152345744</v>
      </c>
      <c r="L52" s="13">
        <v>202.60865134020625</v>
      </c>
      <c r="M52" s="13">
        <v>206.9815352208276</v>
      </c>
      <c r="N52" s="13">
        <v>77.515206409075034</v>
      </c>
      <c r="O52" s="13">
        <f t="shared" si="0"/>
        <v>4591.5997128975669</v>
      </c>
      <c r="P52" s="14">
        <f t="shared" si="1"/>
        <v>-9.8065470634747243E-3</v>
      </c>
    </row>
    <row r="53" spans="1:16" x14ac:dyDescent="0.25">
      <c r="B53" t="s">
        <v>37</v>
      </c>
      <c r="C53" s="13">
        <v>702.26302030473664</v>
      </c>
      <c r="D53" s="13">
        <v>421.27748598357886</v>
      </c>
      <c r="E53" s="13">
        <v>677.2416417874141</v>
      </c>
      <c r="F53" s="13">
        <v>521.92929902090225</v>
      </c>
      <c r="G53" s="13">
        <v>565.21055010283771</v>
      </c>
      <c r="H53" s="13">
        <v>163.41457788216343</v>
      </c>
      <c r="I53" s="13">
        <v>167.20954436297066</v>
      </c>
      <c r="J53" s="13">
        <v>289.03996811554168</v>
      </c>
      <c r="K53" s="13">
        <v>233.7902987309362</v>
      </c>
      <c r="L53" s="13">
        <v>185.0125641448719</v>
      </c>
      <c r="M53" s="13">
        <v>189.33336940693161</v>
      </c>
      <c r="N53" s="13">
        <v>71.116884101788798</v>
      </c>
      <c r="O53" s="13">
        <f t="shared" si="0"/>
        <v>4186.8392039446744</v>
      </c>
      <c r="P53" s="14">
        <f t="shared" si="1"/>
        <v>-8.8152394429318659E-2</v>
      </c>
    </row>
    <row r="54" spans="1:16" x14ac:dyDescent="0.25">
      <c r="A54" t="s">
        <v>23</v>
      </c>
      <c r="C54" s="13">
        <v>505.59071718639098</v>
      </c>
      <c r="D54" s="13">
        <v>369.65049799765421</v>
      </c>
      <c r="E54" s="13">
        <v>499.80668589557825</v>
      </c>
      <c r="F54" s="13">
        <v>390.60784029231036</v>
      </c>
      <c r="G54" s="13">
        <v>426.14421664520609</v>
      </c>
      <c r="H54" s="13">
        <v>98.94312153598564</v>
      </c>
      <c r="I54" s="13">
        <v>101.46784006167472</v>
      </c>
      <c r="J54" s="13">
        <v>220.6073231832433</v>
      </c>
      <c r="K54" s="13">
        <v>215.33963586809719</v>
      </c>
      <c r="L54" s="13">
        <v>112.98856429328279</v>
      </c>
      <c r="M54" s="13">
        <v>115.83091168893523</v>
      </c>
      <c r="N54" s="13">
        <v>54.71315578726626</v>
      </c>
      <c r="O54" s="13">
        <f t="shared" si="0"/>
        <v>3111.6905104356251</v>
      </c>
      <c r="P54" s="14">
        <f t="shared" si="1"/>
        <v>-0.2567924491812551</v>
      </c>
    </row>
    <row r="55" spans="1:16" x14ac:dyDescent="0.25">
      <c r="A55">
        <v>22</v>
      </c>
      <c r="B55" t="s">
        <v>3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168</v>
      </c>
      <c r="L55" s="13">
        <v>0</v>
      </c>
      <c r="M55" s="13">
        <v>0</v>
      </c>
      <c r="N55" s="13">
        <v>0</v>
      </c>
      <c r="O55" s="13">
        <f t="shared" si="0"/>
        <v>168</v>
      </c>
      <c r="P55" s="14">
        <f t="shared" si="1"/>
        <v>-0.94601005484427803</v>
      </c>
    </row>
    <row r="56" spans="1:16" x14ac:dyDescent="0.25">
      <c r="B56" t="s">
        <v>16</v>
      </c>
      <c r="C56" s="13">
        <v>0</v>
      </c>
      <c r="D56" s="13">
        <v>0</v>
      </c>
      <c r="E56" s="13">
        <v>0</v>
      </c>
      <c r="F56" s="13">
        <v>0</v>
      </c>
      <c r="G56" s="13">
        <v>72</v>
      </c>
      <c r="H56" s="13">
        <v>264</v>
      </c>
      <c r="I56" s="13">
        <v>144</v>
      </c>
      <c r="J56" s="13">
        <v>744</v>
      </c>
      <c r="K56" s="13">
        <v>720</v>
      </c>
      <c r="L56" s="13">
        <v>312</v>
      </c>
      <c r="M56" s="13">
        <v>360</v>
      </c>
      <c r="N56" s="13">
        <v>312</v>
      </c>
      <c r="O56" s="13">
        <f t="shared" si="0"/>
        <v>2928</v>
      </c>
      <c r="P56" s="14">
        <f t="shared" si="1"/>
        <v>16.428571428571427</v>
      </c>
    </row>
    <row r="57" spans="1:16" x14ac:dyDescent="0.25">
      <c r="B57" t="s">
        <v>17</v>
      </c>
      <c r="C57" s="13">
        <v>744</v>
      </c>
      <c r="D57" s="13">
        <v>672</v>
      </c>
      <c r="E57" s="13">
        <v>432</v>
      </c>
      <c r="F57" s="13">
        <v>576</v>
      </c>
      <c r="G57" s="13">
        <v>576</v>
      </c>
      <c r="H57" s="13">
        <v>288</v>
      </c>
      <c r="I57" s="13">
        <v>744</v>
      </c>
      <c r="J57" s="13">
        <v>744</v>
      </c>
      <c r="K57" s="13">
        <v>312</v>
      </c>
      <c r="L57" s="13">
        <v>120</v>
      </c>
      <c r="M57" s="13">
        <v>0</v>
      </c>
      <c r="N57" s="13">
        <v>48</v>
      </c>
      <c r="O57" s="13">
        <f t="shared" si="0"/>
        <v>5256</v>
      </c>
      <c r="P57" s="14">
        <f t="shared" si="1"/>
        <v>0.79508196721311486</v>
      </c>
    </row>
    <row r="58" spans="1:16" x14ac:dyDescent="0.25">
      <c r="B58" t="s">
        <v>34</v>
      </c>
      <c r="C58" s="13">
        <v>818.40000000000009</v>
      </c>
      <c r="D58" s="13">
        <v>739.2</v>
      </c>
      <c r="E58" s="13">
        <v>475.20000000000005</v>
      </c>
      <c r="F58" s="13">
        <v>633.6</v>
      </c>
      <c r="G58" s="13">
        <v>332.86278026905831</v>
      </c>
      <c r="H58" s="13">
        <v>247.68656546350073</v>
      </c>
      <c r="I58" s="13">
        <v>393.78188937164219</v>
      </c>
      <c r="J58" s="13">
        <v>595.20000000000005</v>
      </c>
      <c r="K58" s="13">
        <v>320</v>
      </c>
      <c r="L58" s="13">
        <v>172.8</v>
      </c>
      <c r="M58" s="13">
        <v>292.45293276148175</v>
      </c>
      <c r="N58" s="13">
        <v>165.29948373475054</v>
      </c>
      <c r="O58" s="13">
        <f t="shared" si="0"/>
        <v>5186.4836516004343</v>
      </c>
      <c r="P58" s="14">
        <f t="shared" si="1"/>
        <v>-1.3226093683326834E-2</v>
      </c>
    </row>
    <row r="59" spans="1:16" x14ac:dyDescent="0.25">
      <c r="B59" t="s">
        <v>35</v>
      </c>
      <c r="C59" s="13">
        <v>770.86777561458507</v>
      </c>
      <c r="D59" s="13">
        <v>680.25741539901651</v>
      </c>
      <c r="E59" s="13">
        <v>426.91048077103284</v>
      </c>
      <c r="F59" s="13">
        <v>559.3265414614192</v>
      </c>
      <c r="G59" s="13">
        <v>294.78721895015951</v>
      </c>
      <c r="H59" s="13">
        <v>249.52474670034198</v>
      </c>
      <c r="I59" s="13">
        <v>403.19445063289902</v>
      </c>
      <c r="J59" s="13">
        <v>703.80522353500567</v>
      </c>
      <c r="K59" s="13">
        <v>406.05044623615089</v>
      </c>
      <c r="L59" s="13">
        <v>218.72794807561411</v>
      </c>
      <c r="M59" s="13">
        <v>353.16699671714264</v>
      </c>
      <c r="N59" s="13">
        <v>180.72100727715522</v>
      </c>
      <c r="O59" s="13">
        <f t="shared" si="0"/>
        <v>5247.3402513705223</v>
      </c>
      <c r="P59" s="14">
        <f t="shared" si="1"/>
        <v>1.1733691621935272E-2</v>
      </c>
    </row>
    <row r="60" spans="1:16" x14ac:dyDescent="0.25">
      <c r="B60" t="s">
        <v>36</v>
      </c>
      <c r="C60" s="13">
        <v>786.88187338834848</v>
      </c>
      <c r="D60" s="13">
        <v>714.02902837944316</v>
      </c>
      <c r="E60" s="13">
        <v>463.70990569630959</v>
      </c>
      <c r="F60" s="13">
        <v>625.05620716141379</v>
      </c>
      <c r="G60" s="13">
        <v>347.35981751551918</v>
      </c>
      <c r="H60" s="13">
        <v>288.53311084505674</v>
      </c>
      <c r="I60" s="13">
        <v>463.36849350124891</v>
      </c>
      <c r="J60" s="13">
        <v>766.42643647212651</v>
      </c>
      <c r="K60" s="13">
        <v>423.73109817195325</v>
      </c>
      <c r="L60" s="13">
        <v>226.22545188498657</v>
      </c>
      <c r="M60" s="13">
        <v>365.5435406198655</v>
      </c>
      <c r="N60" s="13">
        <v>190.66310610661409</v>
      </c>
      <c r="O60" s="13">
        <f t="shared" si="0"/>
        <v>5661.5280697428852</v>
      </c>
      <c r="P60" s="14">
        <f t="shared" si="1"/>
        <v>7.8932906678613746E-2</v>
      </c>
    </row>
    <row r="61" spans="1:16" x14ac:dyDescent="0.25">
      <c r="B61" t="s">
        <v>37</v>
      </c>
      <c r="C61" s="13">
        <v>841.60803251774792</v>
      </c>
      <c r="D61" s="13">
        <v>761.72307071153966</v>
      </c>
      <c r="E61" s="13">
        <v>489.06443714045395</v>
      </c>
      <c r="F61" s="13">
        <v>649.59153111436751</v>
      </c>
      <c r="G61" s="13">
        <v>349.50070921938931</v>
      </c>
      <c r="H61" s="13">
        <v>285.39870282921027</v>
      </c>
      <c r="I61" s="13">
        <v>454.83365316401103</v>
      </c>
      <c r="J61" s="13">
        <v>743.06231693673783</v>
      </c>
      <c r="K61" s="13">
        <v>403.27406879328356</v>
      </c>
      <c r="L61" s="13">
        <v>214.7514857944565</v>
      </c>
      <c r="M61" s="13">
        <v>349.46560266798571</v>
      </c>
      <c r="N61" s="13">
        <v>181.91814983990361</v>
      </c>
      <c r="O61" s="13">
        <f t="shared" si="0"/>
        <v>5724.1917607290879</v>
      </c>
      <c r="P61" s="14">
        <f t="shared" si="1"/>
        <v>1.1068335299986964E-2</v>
      </c>
    </row>
    <row r="62" spans="1:16" x14ac:dyDescent="0.25">
      <c r="A62" t="s">
        <v>24</v>
      </c>
      <c r="C62" s="13">
        <v>565.965383074383</v>
      </c>
      <c r="D62" s="13">
        <v>509.60135921285706</v>
      </c>
      <c r="E62" s="13">
        <v>326.69783194397093</v>
      </c>
      <c r="F62" s="13">
        <v>434.79632567674298</v>
      </c>
      <c r="G62" s="13">
        <v>281.78721799344663</v>
      </c>
      <c r="H62" s="13">
        <v>231.87758940544427</v>
      </c>
      <c r="I62" s="13">
        <v>371.88264095282875</v>
      </c>
      <c r="J62" s="13">
        <v>613.78485384912426</v>
      </c>
      <c r="K62" s="13">
        <v>393.2936590287697</v>
      </c>
      <c r="L62" s="13">
        <v>180.64355510786532</v>
      </c>
      <c r="M62" s="13">
        <v>245.80415325235364</v>
      </c>
      <c r="N62" s="13">
        <v>154.08596385120336</v>
      </c>
      <c r="O62" s="13">
        <f t="shared" si="0"/>
        <v>4310.2205333489892</v>
      </c>
      <c r="P62" s="14">
        <f t="shared" si="1"/>
        <v>-0.24701674690227393</v>
      </c>
    </row>
    <row r="63" spans="1:16" x14ac:dyDescent="0.25">
      <c r="A63">
        <v>23</v>
      </c>
      <c r="B63" t="s">
        <v>3</v>
      </c>
      <c r="C63" s="13">
        <v>744</v>
      </c>
      <c r="D63" s="13">
        <v>672</v>
      </c>
      <c r="E63" s="13">
        <v>744</v>
      </c>
      <c r="F63" s="13">
        <v>504</v>
      </c>
      <c r="G63" s="13">
        <v>96</v>
      </c>
      <c r="H63" s="13">
        <v>0</v>
      </c>
      <c r="I63" s="13">
        <v>0</v>
      </c>
      <c r="J63" s="13">
        <v>0</v>
      </c>
      <c r="K63" s="13">
        <v>0</v>
      </c>
      <c r="L63" s="13">
        <v>720</v>
      </c>
      <c r="M63" s="13">
        <v>720</v>
      </c>
      <c r="N63" s="13">
        <v>744</v>
      </c>
      <c r="O63" s="13">
        <f t="shared" si="0"/>
        <v>4944</v>
      </c>
      <c r="P63" s="14">
        <f t="shared" si="1"/>
        <v>0.14704107637818975</v>
      </c>
    </row>
    <row r="64" spans="1:16" x14ac:dyDescent="0.25">
      <c r="B64" t="s">
        <v>16</v>
      </c>
      <c r="C64" s="13">
        <v>744</v>
      </c>
      <c r="D64" s="13">
        <v>24</v>
      </c>
      <c r="E64" s="13">
        <v>0</v>
      </c>
      <c r="F64" s="13">
        <v>0</v>
      </c>
      <c r="G64" s="13">
        <v>192</v>
      </c>
      <c r="H64" s="13">
        <v>0</v>
      </c>
      <c r="I64" s="13">
        <v>0</v>
      </c>
      <c r="J64" s="13">
        <v>408</v>
      </c>
      <c r="K64" s="13">
        <v>648</v>
      </c>
      <c r="L64" s="13">
        <v>456</v>
      </c>
      <c r="M64" s="13">
        <v>0</v>
      </c>
      <c r="N64" s="13">
        <v>72</v>
      </c>
      <c r="O64" s="13">
        <f t="shared" si="0"/>
        <v>2544</v>
      </c>
      <c r="P64" s="14">
        <f t="shared" si="1"/>
        <v>-0.4854368932038835</v>
      </c>
    </row>
    <row r="65" spans="1:16" x14ac:dyDescent="0.25">
      <c r="B65" t="s">
        <v>17</v>
      </c>
      <c r="C65" s="13">
        <v>240</v>
      </c>
      <c r="D65" s="13">
        <v>0</v>
      </c>
      <c r="E65" s="13">
        <v>0</v>
      </c>
      <c r="F65" s="13">
        <v>240</v>
      </c>
      <c r="G65" s="13">
        <v>456</v>
      </c>
      <c r="H65" s="13">
        <v>0</v>
      </c>
      <c r="I65" s="13">
        <v>0</v>
      </c>
      <c r="J65" s="13">
        <v>0</v>
      </c>
      <c r="K65" s="13">
        <v>192</v>
      </c>
      <c r="L65" s="13">
        <v>432</v>
      </c>
      <c r="M65" s="13">
        <v>720</v>
      </c>
      <c r="N65" s="13">
        <v>648</v>
      </c>
      <c r="O65" s="13">
        <f t="shared" si="0"/>
        <v>2928</v>
      </c>
      <c r="P65" s="14">
        <f t="shared" si="1"/>
        <v>0.15094339622641506</v>
      </c>
    </row>
    <row r="66" spans="1:16" x14ac:dyDescent="0.25">
      <c r="B66" t="s">
        <v>34</v>
      </c>
      <c r="C66" s="13">
        <v>633.6</v>
      </c>
      <c r="D66" s="13">
        <v>382.8</v>
      </c>
      <c r="E66" s="13">
        <v>818.40000000000009</v>
      </c>
      <c r="F66" s="13">
        <v>409.20000000000005</v>
      </c>
      <c r="G66" s="13">
        <v>272.8</v>
      </c>
      <c r="H66" s="13">
        <v>282.57777777777778</v>
      </c>
      <c r="I66" s="13">
        <v>290.42716049382716</v>
      </c>
      <c r="J66" s="13">
        <v>448.8</v>
      </c>
      <c r="K66" s="13">
        <v>462.00000000000006</v>
      </c>
      <c r="L66" s="13">
        <v>589.6</v>
      </c>
      <c r="M66" s="13">
        <v>792.00000000000011</v>
      </c>
      <c r="N66" s="13">
        <v>536.80000000000007</v>
      </c>
      <c r="O66" s="13">
        <f t="shared" si="0"/>
        <v>5919.0049382716052</v>
      </c>
      <c r="P66" s="14">
        <f t="shared" si="1"/>
        <v>1.0215180800107939</v>
      </c>
    </row>
    <row r="67" spans="1:16" x14ac:dyDescent="0.25">
      <c r="B67" t="s">
        <v>35</v>
      </c>
      <c r="C67" s="13">
        <v>649.44000000000005</v>
      </c>
      <c r="D67" s="13">
        <v>395.56</v>
      </c>
      <c r="E67" s="13">
        <v>859.32000000000016</v>
      </c>
      <c r="F67" s="13">
        <v>422.84000000000009</v>
      </c>
      <c r="G67" s="13">
        <v>279.62</v>
      </c>
      <c r="H67" s="13">
        <v>310.83555555555557</v>
      </c>
      <c r="I67" s="13">
        <v>319.46987654320992</v>
      </c>
      <c r="J67" s="13">
        <v>471.24</v>
      </c>
      <c r="K67" s="13">
        <v>477.40000000000003</v>
      </c>
      <c r="L67" s="13">
        <v>578.14771874368125</v>
      </c>
      <c r="M67" s="13">
        <v>760.79102199222564</v>
      </c>
      <c r="N67" s="13">
        <v>502.79292499815568</v>
      </c>
      <c r="O67" s="13">
        <f t="shared" si="0"/>
        <v>6027.4570978328275</v>
      </c>
      <c r="P67" s="14">
        <f t="shared" si="1"/>
        <v>1.8322701314199552E-2</v>
      </c>
    </row>
    <row r="68" spans="1:16" x14ac:dyDescent="0.25">
      <c r="B68" t="s">
        <v>36</v>
      </c>
      <c r="C68" s="13">
        <v>613.24207731302147</v>
      </c>
      <c r="D68" s="13">
        <v>372.09366754072829</v>
      </c>
      <c r="E68" s="13">
        <v>809.98000780634879</v>
      </c>
      <c r="F68" s="13">
        <v>389.39966547016741</v>
      </c>
      <c r="G68" s="13">
        <v>254.22320127516733</v>
      </c>
      <c r="H68" s="13">
        <v>289.33123735028909</v>
      </c>
      <c r="I68" s="13">
        <v>294.89015198086747</v>
      </c>
      <c r="J68" s="13">
        <v>424.23559366943567</v>
      </c>
      <c r="K68" s="13">
        <v>421.30979362422784</v>
      </c>
      <c r="L68" s="13">
        <v>519.34491922036921</v>
      </c>
      <c r="M68" s="13">
        <v>694.03691371823277</v>
      </c>
      <c r="N68" s="13">
        <v>461.34947074662148</v>
      </c>
      <c r="O68" s="13">
        <f t="shared" si="0"/>
        <v>5543.4366997154766</v>
      </c>
      <c r="P68" s="14">
        <f t="shared" si="1"/>
        <v>-8.0302587021545135E-2</v>
      </c>
    </row>
    <row r="69" spans="1:16" x14ac:dyDescent="0.25">
      <c r="B69" t="s">
        <v>37</v>
      </c>
      <c r="C69" s="13">
        <v>555.54047506816107</v>
      </c>
      <c r="D69" s="13">
        <v>338.1311138032994</v>
      </c>
      <c r="E69" s="13">
        <v>738.06572365075192</v>
      </c>
      <c r="F69" s="13">
        <v>357.31590958270277</v>
      </c>
      <c r="G69" s="13">
        <v>234.84770716591231</v>
      </c>
      <c r="H69" s="13">
        <v>267.57245543742476</v>
      </c>
      <c r="I69" s="13">
        <v>274.14002957168378</v>
      </c>
      <c r="J69" s="13">
        <v>398.30935569415192</v>
      </c>
      <c r="K69" s="13">
        <v>401.47747365370611</v>
      </c>
      <c r="L69" s="13">
        <v>503.95205296187703</v>
      </c>
      <c r="M69" s="13">
        <v>681.66875747054189</v>
      </c>
      <c r="N69" s="13">
        <v>461.19695574705099</v>
      </c>
      <c r="O69" s="13">
        <f t="shared" si="0"/>
        <v>5212.218009807264</v>
      </c>
      <c r="P69" s="14">
        <f t="shared" si="1"/>
        <v>-5.974970182760686E-2</v>
      </c>
    </row>
    <row r="70" spans="1:16" x14ac:dyDescent="0.25">
      <c r="A70" t="s">
        <v>25</v>
      </c>
      <c r="C70" s="13">
        <v>597.11750748302609</v>
      </c>
      <c r="D70" s="13">
        <v>312.08354019200397</v>
      </c>
      <c r="E70" s="13">
        <v>567.10939020815727</v>
      </c>
      <c r="F70" s="13">
        <v>331.8222250075529</v>
      </c>
      <c r="G70" s="13">
        <v>255.0701297772971</v>
      </c>
      <c r="H70" s="13">
        <v>164.33100373157816</v>
      </c>
      <c r="I70" s="13">
        <v>168.41817408422691</v>
      </c>
      <c r="J70" s="13">
        <v>307.22642133765538</v>
      </c>
      <c r="K70" s="13">
        <v>371.74103818256202</v>
      </c>
      <c r="L70" s="13">
        <v>542.72067013227536</v>
      </c>
      <c r="M70" s="13">
        <v>624.07095616871436</v>
      </c>
      <c r="N70" s="13">
        <v>489.44847878454692</v>
      </c>
      <c r="O70" s="13">
        <f t="shared" si="0"/>
        <v>4731.1595350895959</v>
      </c>
      <c r="P70" s="14">
        <f t="shared" si="1"/>
        <v>-9.2294388648462622E-2</v>
      </c>
    </row>
    <row r="71" spans="1:16" x14ac:dyDescent="0.25">
      <c r="A71">
        <v>24</v>
      </c>
      <c r="B71" t="s">
        <v>3</v>
      </c>
      <c r="C71" s="13">
        <v>0</v>
      </c>
      <c r="D71" s="13">
        <v>0</v>
      </c>
      <c r="E71" s="13">
        <v>0</v>
      </c>
      <c r="F71" s="13">
        <v>312</v>
      </c>
      <c r="G71" s="13">
        <v>96</v>
      </c>
      <c r="H71" s="13">
        <v>0</v>
      </c>
      <c r="I71" s="13">
        <v>0</v>
      </c>
      <c r="J71" s="13">
        <v>0</v>
      </c>
      <c r="K71" s="13">
        <v>240</v>
      </c>
      <c r="L71" s="13">
        <v>744</v>
      </c>
      <c r="M71" s="13">
        <v>720</v>
      </c>
      <c r="N71" s="13">
        <v>696</v>
      </c>
      <c r="O71" s="13">
        <f t="shared" si="0"/>
        <v>2808</v>
      </c>
      <c r="P71" s="14">
        <f t="shared" si="1"/>
        <v>-0.40648799112059031</v>
      </c>
    </row>
    <row r="72" spans="1:16" x14ac:dyDescent="0.25">
      <c r="B72" t="s">
        <v>16</v>
      </c>
      <c r="C72" s="13">
        <v>0</v>
      </c>
      <c r="D72" s="13">
        <v>0</v>
      </c>
      <c r="E72" s="13">
        <v>0</v>
      </c>
      <c r="F72" s="13">
        <v>24</v>
      </c>
      <c r="G72" s="13">
        <v>0</v>
      </c>
      <c r="H72" s="13">
        <v>0</v>
      </c>
      <c r="I72" s="13">
        <v>168</v>
      </c>
      <c r="J72" s="13">
        <v>48</v>
      </c>
      <c r="K72" s="13">
        <v>0</v>
      </c>
      <c r="L72" s="13">
        <v>0</v>
      </c>
      <c r="M72" s="13">
        <v>432</v>
      </c>
      <c r="N72" s="13">
        <v>504</v>
      </c>
      <c r="O72" s="13">
        <f t="shared" ref="O72:O135" si="2">SUM(C72:N72)</f>
        <v>1176</v>
      </c>
      <c r="P72" s="14">
        <f t="shared" si="1"/>
        <v>-0.58119658119658113</v>
      </c>
    </row>
    <row r="73" spans="1:16" x14ac:dyDescent="0.25">
      <c r="B73" t="s">
        <v>17</v>
      </c>
      <c r="C73" s="13">
        <v>504</v>
      </c>
      <c r="D73" s="13">
        <v>672</v>
      </c>
      <c r="E73" s="13">
        <v>456</v>
      </c>
      <c r="F73" s="13">
        <v>480</v>
      </c>
      <c r="G73" s="13">
        <v>0</v>
      </c>
      <c r="H73" s="13">
        <v>0</v>
      </c>
      <c r="I73" s="13">
        <v>480</v>
      </c>
      <c r="J73" s="13">
        <v>744</v>
      </c>
      <c r="K73" s="13">
        <v>528</v>
      </c>
      <c r="L73" s="13">
        <v>456</v>
      </c>
      <c r="M73" s="13">
        <v>480</v>
      </c>
      <c r="N73" s="13">
        <v>96</v>
      </c>
      <c r="O73" s="13">
        <f t="shared" si="2"/>
        <v>4896</v>
      </c>
      <c r="P73" s="14">
        <f t="shared" ref="P73:P135" si="3">O73/O72-1</f>
        <v>3.1632653061224492</v>
      </c>
    </row>
    <row r="74" spans="1:16" x14ac:dyDescent="0.25">
      <c r="B74" t="s">
        <v>34</v>
      </c>
      <c r="C74" s="13">
        <v>554.40000000000009</v>
      </c>
      <c r="D74" s="13">
        <v>739.2</v>
      </c>
      <c r="E74" s="13">
        <v>501.6</v>
      </c>
      <c r="F74" s="13">
        <v>299.20000000000005</v>
      </c>
      <c r="G74" s="13">
        <v>105.60000000000001</v>
      </c>
      <c r="H74" s="13">
        <v>296.44444444444451</v>
      </c>
      <c r="I74" s="13">
        <v>356.40000000000003</v>
      </c>
      <c r="J74" s="13">
        <v>435.6</v>
      </c>
      <c r="K74" s="13">
        <v>422.40000000000003</v>
      </c>
      <c r="L74" s="13">
        <v>592.85555555555561</v>
      </c>
      <c r="M74" s="13">
        <v>505.05266362252672</v>
      </c>
      <c r="N74" s="13">
        <v>399.48211739911989</v>
      </c>
      <c r="O74" s="13">
        <f t="shared" si="2"/>
        <v>5208.234781021647</v>
      </c>
      <c r="P74" s="14">
        <f t="shared" si="3"/>
        <v>6.3773443836120602E-2</v>
      </c>
    </row>
    <row r="75" spans="1:16" x14ac:dyDescent="0.25">
      <c r="B75" t="s">
        <v>35</v>
      </c>
      <c r="C75" s="13">
        <v>562.94890647807506</v>
      </c>
      <c r="D75" s="13">
        <v>744.17001655745662</v>
      </c>
      <c r="E75" s="13">
        <v>498.67872855883553</v>
      </c>
      <c r="F75" s="13">
        <v>287.59694857158138</v>
      </c>
      <c r="G75" s="13">
        <v>107.5944411330989</v>
      </c>
      <c r="H75" s="13">
        <v>309.84058226216365</v>
      </c>
      <c r="I75" s="13">
        <v>331.13371062808403</v>
      </c>
      <c r="J75" s="13">
        <v>412.41444162017376</v>
      </c>
      <c r="K75" s="13">
        <v>423.4574471297845</v>
      </c>
      <c r="L75" s="13">
        <v>652.10037312106556</v>
      </c>
      <c r="M75" s="13">
        <v>573.10587034019636</v>
      </c>
      <c r="N75" s="13">
        <v>458.24603858715989</v>
      </c>
      <c r="O75" s="13">
        <f t="shared" si="2"/>
        <v>5361.2875049876748</v>
      </c>
      <c r="P75" s="14">
        <f t="shared" si="3"/>
        <v>2.9386679057506804E-2</v>
      </c>
    </row>
    <row r="76" spans="1:16" x14ac:dyDescent="0.25">
      <c r="B76" t="s">
        <v>36</v>
      </c>
      <c r="C76" s="13">
        <v>556.33165547766203</v>
      </c>
      <c r="D76" s="13">
        <v>737.44644244122458</v>
      </c>
      <c r="E76" s="13">
        <v>497.15743233362775</v>
      </c>
      <c r="F76" s="13">
        <v>287.4186634953731</v>
      </c>
      <c r="G76" s="13">
        <v>105.81634126929144</v>
      </c>
      <c r="H76" s="13">
        <v>311.01289176027927</v>
      </c>
      <c r="I76" s="13">
        <v>341.74821385257081</v>
      </c>
      <c r="J76" s="13">
        <v>422.53892270039961</v>
      </c>
      <c r="K76" s="13">
        <v>418.45242612346914</v>
      </c>
      <c r="L76" s="13">
        <v>633.22487615132059</v>
      </c>
      <c r="M76" s="13">
        <v>553.21819835056272</v>
      </c>
      <c r="N76" s="13">
        <v>432.37750355937806</v>
      </c>
      <c r="O76" s="13">
        <f t="shared" si="2"/>
        <v>5296.7435675151592</v>
      </c>
      <c r="P76" s="14">
        <f t="shared" si="3"/>
        <v>-1.203888756431537E-2</v>
      </c>
    </row>
    <row r="77" spans="1:16" x14ac:dyDescent="0.25">
      <c r="B77" t="s">
        <v>37</v>
      </c>
      <c r="C77" s="13">
        <v>537.86592762983923</v>
      </c>
      <c r="D77" s="13">
        <v>712.88652174182937</v>
      </c>
      <c r="E77" s="13">
        <v>479.75434201076274</v>
      </c>
      <c r="F77" s="13">
        <v>275.90088822544249</v>
      </c>
      <c r="G77" s="13">
        <v>101.39575823174462</v>
      </c>
      <c r="H77" s="13">
        <v>298.66643259375837</v>
      </c>
      <c r="I77" s="13">
        <v>326.82082826934044</v>
      </c>
      <c r="J77" s="13">
        <v>399.9454719401009</v>
      </c>
      <c r="K77" s="13">
        <v>391.62624610923064</v>
      </c>
      <c r="L77" s="13">
        <v>590.63898566897342</v>
      </c>
      <c r="M77" s="13">
        <v>519.31999070606116</v>
      </c>
      <c r="N77" s="13">
        <v>410.3346092827752</v>
      </c>
      <c r="O77" s="13">
        <f t="shared" si="2"/>
        <v>5045.156002409859</v>
      </c>
      <c r="P77" s="14">
        <f t="shared" si="3"/>
        <v>-4.7498536015275983E-2</v>
      </c>
    </row>
    <row r="78" spans="1:16" x14ac:dyDescent="0.25">
      <c r="A78" t="s">
        <v>26</v>
      </c>
      <c r="C78" s="13">
        <v>387.93521279793953</v>
      </c>
      <c r="D78" s="13">
        <v>515.10042582007293</v>
      </c>
      <c r="E78" s="13">
        <v>347.59864327188944</v>
      </c>
      <c r="F78" s="13">
        <v>280.87378575605669</v>
      </c>
      <c r="G78" s="13">
        <v>73.772362947733569</v>
      </c>
      <c r="H78" s="13">
        <v>173.7091930086637</v>
      </c>
      <c r="I78" s="13">
        <v>286.30039324999933</v>
      </c>
      <c r="J78" s="13">
        <v>351.78554803723921</v>
      </c>
      <c r="K78" s="13">
        <v>346.27658848035492</v>
      </c>
      <c r="L78" s="13">
        <v>524.11711292813072</v>
      </c>
      <c r="M78" s="13">
        <v>540.38524614562107</v>
      </c>
      <c r="N78" s="13">
        <v>428.06289554691904</v>
      </c>
      <c r="O78" s="13">
        <f t="shared" si="2"/>
        <v>4255.9174079906197</v>
      </c>
      <c r="P78" s="14">
        <f t="shared" si="3"/>
        <v>-0.15643492372530265</v>
      </c>
    </row>
    <row r="79" spans="1:16" x14ac:dyDescent="0.25">
      <c r="A79">
        <v>25</v>
      </c>
      <c r="B79" t="s">
        <v>3</v>
      </c>
      <c r="C79" s="13">
        <v>0</v>
      </c>
      <c r="D79" s="13">
        <v>432</v>
      </c>
      <c r="E79" s="13">
        <v>744</v>
      </c>
      <c r="F79" s="13">
        <v>192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48</v>
      </c>
      <c r="O79" s="13">
        <f t="shared" si="2"/>
        <v>1416</v>
      </c>
      <c r="P79" s="14">
        <f t="shared" si="3"/>
        <v>-0.66728677644415391</v>
      </c>
    </row>
    <row r="80" spans="1:16" x14ac:dyDescent="0.25">
      <c r="B80" t="s">
        <v>16</v>
      </c>
      <c r="C80" s="13">
        <v>744</v>
      </c>
      <c r="D80" s="13">
        <v>672</v>
      </c>
      <c r="E80" s="13">
        <v>744</v>
      </c>
      <c r="F80" s="13">
        <v>528</v>
      </c>
      <c r="G80" s="13">
        <v>360</v>
      </c>
      <c r="H80" s="13">
        <v>0</v>
      </c>
      <c r="I80" s="13">
        <v>24</v>
      </c>
      <c r="J80" s="13">
        <v>0</v>
      </c>
      <c r="K80" s="13">
        <v>0</v>
      </c>
      <c r="L80" s="13">
        <v>720</v>
      </c>
      <c r="M80" s="13">
        <v>648</v>
      </c>
      <c r="N80" s="13">
        <v>528</v>
      </c>
      <c r="O80" s="13">
        <f t="shared" si="2"/>
        <v>4968</v>
      </c>
      <c r="P80" s="14">
        <f t="shared" si="3"/>
        <v>2.5084745762711864</v>
      </c>
    </row>
    <row r="81" spans="1:16" x14ac:dyDescent="0.25">
      <c r="B81" t="s">
        <v>17</v>
      </c>
      <c r="C81" s="13">
        <v>0</v>
      </c>
      <c r="D81" s="13">
        <v>0</v>
      </c>
      <c r="E81" s="13">
        <v>0</v>
      </c>
      <c r="F81" s="13">
        <v>144</v>
      </c>
      <c r="G81" s="13">
        <v>0</v>
      </c>
      <c r="H81" s="13">
        <v>0</v>
      </c>
      <c r="I81" s="13">
        <v>96</v>
      </c>
      <c r="J81" s="13">
        <v>0</v>
      </c>
      <c r="K81" s="13">
        <v>0</v>
      </c>
      <c r="L81" s="13">
        <v>0</v>
      </c>
      <c r="M81" s="13">
        <v>240</v>
      </c>
      <c r="N81" s="13">
        <v>696</v>
      </c>
      <c r="O81" s="13">
        <f t="shared" si="2"/>
        <v>1176</v>
      </c>
      <c r="P81" s="14">
        <f t="shared" si="3"/>
        <v>-0.76328502415458943</v>
      </c>
    </row>
    <row r="82" spans="1:16" x14ac:dyDescent="0.25">
      <c r="B82" t="s">
        <v>34</v>
      </c>
      <c r="C82" s="13">
        <v>595.20000000000005</v>
      </c>
      <c r="D82" s="13">
        <v>441.6</v>
      </c>
      <c r="E82" s="13">
        <v>595.20000000000005</v>
      </c>
      <c r="F82" s="13">
        <v>288</v>
      </c>
      <c r="G82" s="13">
        <v>396.00000000000006</v>
      </c>
      <c r="H82" s="13">
        <v>236.33333333333334</v>
      </c>
      <c r="I82" s="13">
        <v>66</v>
      </c>
      <c r="J82" s="13">
        <v>244.7314814814815</v>
      </c>
      <c r="K82" s="13">
        <v>251.52957818930042</v>
      </c>
      <c r="L82" s="13">
        <v>792.00000000000011</v>
      </c>
      <c r="M82" s="13">
        <v>488.40000000000003</v>
      </c>
      <c r="N82" s="13">
        <v>466.40000000000003</v>
      </c>
      <c r="O82" s="13">
        <f t="shared" si="2"/>
        <v>4861.394393004115</v>
      </c>
      <c r="P82" s="14">
        <f t="shared" si="3"/>
        <v>3.1338387695613221</v>
      </c>
    </row>
    <row r="83" spans="1:16" x14ac:dyDescent="0.25">
      <c r="B83" t="s">
        <v>35</v>
      </c>
      <c r="C83" s="13">
        <v>736.56000000000006</v>
      </c>
      <c r="D83" s="13">
        <v>566.72</v>
      </c>
      <c r="E83" s="13">
        <v>763.84</v>
      </c>
      <c r="F83" s="13">
        <v>316.8</v>
      </c>
      <c r="G83" s="13">
        <v>415.8</v>
      </c>
      <c r="H83" s="13">
        <v>259.9666666666667</v>
      </c>
      <c r="I83" s="13">
        <v>68.2</v>
      </c>
      <c r="J83" s="13">
        <v>269.20462962962966</v>
      </c>
      <c r="K83" s="13">
        <v>276.6825360082305</v>
      </c>
      <c r="L83" s="13">
        <v>831.6</v>
      </c>
      <c r="M83" s="13">
        <v>504.68000000000006</v>
      </c>
      <c r="N83" s="13">
        <v>467.50529499505262</v>
      </c>
      <c r="O83" s="13">
        <f t="shared" si="2"/>
        <v>5477.5591272995807</v>
      </c>
      <c r="P83" s="14">
        <f t="shared" si="3"/>
        <v>0.12674650202875326</v>
      </c>
    </row>
    <row r="84" spans="1:16" x14ac:dyDescent="0.25">
      <c r="B84" t="s">
        <v>36</v>
      </c>
      <c r="C84" s="13">
        <v>761.11200000000019</v>
      </c>
      <c r="D84" s="13">
        <v>580.79102347448998</v>
      </c>
      <c r="E84" s="13">
        <v>765.65795234598704</v>
      </c>
      <c r="F84" s="13">
        <v>306.04423777901889</v>
      </c>
      <c r="G84" s="13">
        <v>403.94415818550078</v>
      </c>
      <c r="H84" s="13">
        <v>255.12656152554445</v>
      </c>
      <c r="I84" s="13">
        <v>64.99175752352626</v>
      </c>
      <c r="J84" s="13">
        <v>262.53674411684352</v>
      </c>
      <c r="K84" s="13">
        <v>268.2791159549202</v>
      </c>
      <c r="L84" s="13">
        <v>788.65016042043362</v>
      </c>
      <c r="M84" s="13">
        <v>467.61255731396739</v>
      </c>
      <c r="N84" s="13">
        <v>434.39775593481147</v>
      </c>
      <c r="O84" s="13">
        <f t="shared" si="2"/>
        <v>5359.1440245750437</v>
      </c>
      <c r="P84" s="14">
        <f t="shared" si="3"/>
        <v>-2.1618224463222813E-2</v>
      </c>
    </row>
    <row r="85" spans="1:16" x14ac:dyDescent="0.25">
      <c r="B85" t="s">
        <v>37</v>
      </c>
      <c r="C85" s="13">
        <v>693.88596608264208</v>
      </c>
      <c r="D85" s="13">
        <v>518.04561362823267</v>
      </c>
      <c r="E85" s="13">
        <v>684.94551335692393</v>
      </c>
      <c r="F85" s="13">
        <v>275.99718030032938</v>
      </c>
      <c r="G85" s="13">
        <v>366.12273841467555</v>
      </c>
      <c r="H85" s="13">
        <v>231.5694043991777</v>
      </c>
      <c r="I85" s="13">
        <v>58.797905654361379</v>
      </c>
      <c r="J85" s="13">
        <v>238.23568170145816</v>
      </c>
      <c r="K85" s="13">
        <v>243.49778699216549</v>
      </c>
      <c r="L85" s="13">
        <v>715.73412082803736</v>
      </c>
      <c r="M85" s="13">
        <v>426.4378289664146</v>
      </c>
      <c r="N85" s="13">
        <v>398.8724453353671</v>
      </c>
      <c r="O85" s="13">
        <f t="shared" si="2"/>
        <v>4852.1421856597854</v>
      </c>
      <c r="P85" s="14">
        <f t="shared" si="3"/>
        <v>-9.4605003446508684E-2</v>
      </c>
    </row>
    <row r="86" spans="1:16" x14ac:dyDescent="0.25">
      <c r="A86" t="s">
        <v>27</v>
      </c>
      <c r="C86" s="13">
        <v>504.39399515466317</v>
      </c>
      <c r="D86" s="13">
        <v>458.73666244324608</v>
      </c>
      <c r="E86" s="13">
        <v>613.94906652898715</v>
      </c>
      <c r="F86" s="13">
        <v>292.97734543990691</v>
      </c>
      <c r="G86" s="13">
        <v>277.40955665716803</v>
      </c>
      <c r="H86" s="13">
        <v>140.42799513210318</v>
      </c>
      <c r="I86" s="13">
        <v>53.998523311126803</v>
      </c>
      <c r="J86" s="13">
        <v>144.95836241848752</v>
      </c>
      <c r="K86" s="13">
        <v>148.56985959208808</v>
      </c>
      <c r="L86" s="13">
        <v>549.71204017835294</v>
      </c>
      <c r="M86" s="13">
        <v>396.44719804005456</v>
      </c>
      <c r="N86" s="13">
        <v>434.16792803789019</v>
      </c>
      <c r="O86" s="13">
        <f t="shared" si="2"/>
        <v>4015.7485329340748</v>
      </c>
      <c r="P86" s="14">
        <f t="shared" si="3"/>
        <v>-0.17237616308887682</v>
      </c>
    </row>
    <row r="87" spans="1:16" x14ac:dyDescent="0.25">
      <c r="A87">
        <v>31</v>
      </c>
      <c r="B87" t="s">
        <v>3</v>
      </c>
      <c r="C87" s="13">
        <v>0</v>
      </c>
      <c r="D87" s="13">
        <v>0</v>
      </c>
      <c r="E87" s="13">
        <v>96</v>
      </c>
      <c r="F87" s="13">
        <v>408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264</v>
      </c>
      <c r="O87" s="13">
        <f t="shared" si="2"/>
        <v>768</v>
      </c>
      <c r="P87" s="14">
        <f t="shared" si="3"/>
        <v>-0.80875296505708572</v>
      </c>
    </row>
    <row r="88" spans="1:16" x14ac:dyDescent="0.25">
      <c r="B88" t="s">
        <v>16</v>
      </c>
      <c r="C88" s="13">
        <v>384</v>
      </c>
      <c r="D88" s="13">
        <v>0</v>
      </c>
      <c r="E88" s="13">
        <v>0</v>
      </c>
      <c r="F88" s="13">
        <v>192</v>
      </c>
      <c r="G88" s="13">
        <v>72</v>
      </c>
      <c r="H88" s="13">
        <v>408</v>
      </c>
      <c r="I88" s="13">
        <v>216</v>
      </c>
      <c r="J88" s="13">
        <v>0</v>
      </c>
      <c r="K88" s="13">
        <v>0</v>
      </c>
      <c r="L88" s="13">
        <v>72</v>
      </c>
      <c r="M88" s="13">
        <v>720</v>
      </c>
      <c r="N88" s="13">
        <v>744</v>
      </c>
      <c r="O88" s="13">
        <f t="shared" si="2"/>
        <v>2808</v>
      </c>
      <c r="P88" s="14">
        <f t="shared" si="3"/>
        <v>2.65625</v>
      </c>
    </row>
    <row r="89" spans="1:16" x14ac:dyDescent="0.25">
      <c r="B89" t="s">
        <v>17</v>
      </c>
      <c r="C89" s="13">
        <v>480</v>
      </c>
      <c r="D89" s="13">
        <v>408</v>
      </c>
      <c r="E89" s="13">
        <v>0</v>
      </c>
      <c r="F89" s="13">
        <v>48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f t="shared" si="2"/>
        <v>936</v>
      </c>
      <c r="P89" s="14">
        <f t="shared" si="3"/>
        <v>-0.66666666666666674</v>
      </c>
    </row>
    <row r="90" spans="1:16" x14ac:dyDescent="0.25">
      <c r="B90" t="s">
        <v>34</v>
      </c>
      <c r="C90" s="13">
        <v>345.6</v>
      </c>
      <c r="D90" s="13">
        <v>326.40000000000003</v>
      </c>
      <c r="E90" s="13">
        <v>76.800000000000011</v>
      </c>
      <c r="F90" s="13">
        <v>172.8</v>
      </c>
      <c r="G90" s="13">
        <v>57.6</v>
      </c>
      <c r="H90" s="13">
        <v>326.40000000000003</v>
      </c>
      <c r="I90" s="13">
        <v>172.8</v>
      </c>
      <c r="J90" s="13">
        <v>152.4</v>
      </c>
      <c r="K90" s="13">
        <v>156.63333333333333</v>
      </c>
      <c r="L90" s="13">
        <v>57.6</v>
      </c>
      <c r="M90" s="13">
        <v>576</v>
      </c>
      <c r="N90" s="13">
        <v>554.40000000000009</v>
      </c>
      <c r="O90" s="13">
        <f t="shared" si="2"/>
        <v>2975.4333333333334</v>
      </c>
      <c r="P90" s="14">
        <f t="shared" si="3"/>
        <v>2.1788817663817666</v>
      </c>
    </row>
    <row r="91" spans="1:16" x14ac:dyDescent="0.25">
      <c r="B91" t="s">
        <v>35</v>
      </c>
      <c r="C91" s="13">
        <v>443.52000000000004</v>
      </c>
      <c r="D91" s="13">
        <v>403.92000000000007</v>
      </c>
      <c r="E91" s="13">
        <v>95.04000000000002</v>
      </c>
      <c r="F91" s="13">
        <v>225.72</v>
      </c>
      <c r="G91" s="13">
        <v>71.28</v>
      </c>
      <c r="H91" s="13">
        <v>403.92000000000007</v>
      </c>
      <c r="I91" s="13">
        <v>213.84000000000003</v>
      </c>
      <c r="J91" s="13">
        <v>167.64000000000001</v>
      </c>
      <c r="K91" s="13">
        <v>172.29666666666668</v>
      </c>
      <c r="L91" s="13">
        <v>71.28</v>
      </c>
      <c r="M91" s="13">
        <v>712.80000000000007</v>
      </c>
      <c r="N91" s="13">
        <v>572.88000000000011</v>
      </c>
      <c r="O91" s="13">
        <f t="shared" si="2"/>
        <v>3554.1366666666677</v>
      </c>
      <c r="P91" s="14">
        <f t="shared" si="3"/>
        <v>0.19449379922252263</v>
      </c>
    </row>
    <row r="92" spans="1:16" x14ac:dyDescent="0.25">
      <c r="B92" t="s">
        <v>36</v>
      </c>
      <c r="C92" s="13">
        <v>454.608</v>
      </c>
      <c r="D92" s="13">
        <v>417.38400000000007</v>
      </c>
      <c r="E92" s="13">
        <v>98.208000000000027</v>
      </c>
      <c r="F92" s="13">
        <v>230.23440000000002</v>
      </c>
      <c r="G92" s="13">
        <v>73.656000000000006</v>
      </c>
      <c r="H92" s="13">
        <v>417.38400000000007</v>
      </c>
      <c r="I92" s="13">
        <v>218.40060335985996</v>
      </c>
      <c r="J92" s="13">
        <v>172.06576366395646</v>
      </c>
      <c r="K92" s="13">
        <v>176.26153309931163</v>
      </c>
      <c r="L92" s="13">
        <v>71.509197732539207</v>
      </c>
      <c r="M92" s="13">
        <v>712.25896952528785</v>
      </c>
      <c r="N92" s="13">
        <v>545.7768268875941</v>
      </c>
      <c r="O92" s="13">
        <f t="shared" si="2"/>
        <v>3587.747294268549</v>
      </c>
      <c r="P92" s="14">
        <f t="shared" si="3"/>
        <v>9.4567628524548919E-3</v>
      </c>
    </row>
    <row r="93" spans="1:16" x14ac:dyDescent="0.25">
      <c r="B93" t="s">
        <v>37</v>
      </c>
      <c r="C93" s="13">
        <v>425.53205677069582</v>
      </c>
      <c r="D93" s="13">
        <v>388.21110681036731</v>
      </c>
      <c r="E93" s="13">
        <v>90.254138585232383</v>
      </c>
      <c r="F93" s="13">
        <v>209.20935596224362</v>
      </c>
      <c r="G93" s="13">
        <v>66.991020865703419</v>
      </c>
      <c r="H93" s="13">
        <v>378.64214404581736</v>
      </c>
      <c r="I93" s="13">
        <v>196.87823517240682</v>
      </c>
      <c r="J93" s="13">
        <v>156.15900269903787</v>
      </c>
      <c r="K93" s="13">
        <v>159.37324975560006</v>
      </c>
      <c r="L93" s="13">
        <v>64.059358047280469</v>
      </c>
      <c r="M93" s="13">
        <v>638.4850105485815</v>
      </c>
      <c r="N93" s="13">
        <v>492.41095471120423</v>
      </c>
      <c r="O93" s="13">
        <f t="shared" si="2"/>
        <v>3266.2056339741712</v>
      </c>
      <c r="P93" s="14">
        <f t="shared" si="3"/>
        <v>-8.9622159511636434E-2</v>
      </c>
    </row>
    <row r="94" spans="1:16" x14ac:dyDescent="0.25">
      <c r="A94" t="s">
        <v>28</v>
      </c>
      <c r="C94" s="13">
        <v>361.8942938243851</v>
      </c>
      <c r="D94" s="13">
        <v>277.70215811576679</v>
      </c>
      <c r="E94" s="13">
        <v>65.186019797890353</v>
      </c>
      <c r="F94" s="13">
        <v>212.28053656603478</v>
      </c>
      <c r="G94" s="13">
        <v>48.789574409386205</v>
      </c>
      <c r="H94" s="13">
        <v>276.33516343511678</v>
      </c>
      <c r="I94" s="13">
        <v>145.41697693318096</v>
      </c>
      <c r="J94" s="13">
        <v>92.609252337570624</v>
      </c>
      <c r="K94" s="13">
        <v>94.937826122130247</v>
      </c>
      <c r="L94" s="13">
        <v>48.064079397117091</v>
      </c>
      <c r="M94" s="13">
        <v>479.93485429626708</v>
      </c>
      <c r="N94" s="13">
        <v>453.35254022839979</v>
      </c>
      <c r="O94" s="13">
        <f t="shared" si="2"/>
        <v>2556.5032754632457</v>
      </c>
      <c r="P94" s="14">
        <f t="shared" si="3"/>
        <v>-0.21728649021016833</v>
      </c>
    </row>
    <row r="95" spans="1:16" x14ac:dyDescent="0.25">
      <c r="A95">
        <v>32</v>
      </c>
      <c r="B95" t="s">
        <v>3</v>
      </c>
      <c r="C95" s="13">
        <v>384</v>
      </c>
      <c r="D95" s="13">
        <v>168</v>
      </c>
      <c r="E95" s="13">
        <v>0</v>
      </c>
      <c r="F95" s="13">
        <v>216</v>
      </c>
      <c r="G95" s="13">
        <v>312</v>
      </c>
      <c r="H95" s="13">
        <v>0</v>
      </c>
      <c r="I95" s="13">
        <v>0</v>
      </c>
      <c r="J95" s="13">
        <v>0</v>
      </c>
      <c r="K95" s="13">
        <v>0</v>
      </c>
      <c r="L95" s="13">
        <v>168</v>
      </c>
      <c r="M95" s="13">
        <v>0</v>
      </c>
      <c r="N95" s="13">
        <v>0</v>
      </c>
      <c r="O95" s="13">
        <f t="shared" si="2"/>
        <v>1248</v>
      </c>
      <c r="P95" s="14">
        <f t="shared" si="3"/>
        <v>-0.51183320906410379</v>
      </c>
    </row>
    <row r="96" spans="1:16" x14ac:dyDescent="0.25">
      <c r="B96" t="s">
        <v>16</v>
      </c>
      <c r="C96" s="13">
        <v>360</v>
      </c>
      <c r="D96" s="13">
        <v>672</v>
      </c>
      <c r="E96" s="13">
        <v>576</v>
      </c>
      <c r="F96" s="13">
        <v>24</v>
      </c>
      <c r="G96" s="13">
        <v>432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f t="shared" si="2"/>
        <v>2064</v>
      </c>
      <c r="P96" s="14">
        <f t="shared" si="3"/>
        <v>0.65384615384615374</v>
      </c>
    </row>
    <row r="97" spans="1:16" x14ac:dyDescent="0.25">
      <c r="B97" t="s">
        <v>17</v>
      </c>
      <c r="C97" s="13">
        <v>264</v>
      </c>
      <c r="D97" s="13">
        <v>264</v>
      </c>
      <c r="E97" s="13">
        <v>744</v>
      </c>
      <c r="F97" s="13">
        <v>672</v>
      </c>
      <c r="G97" s="13">
        <v>600</v>
      </c>
      <c r="H97" s="13">
        <v>0</v>
      </c>
      <c r="I97" s="13">
        <v>0</v>
      </c>
      <c r="J97" s="13">
        <v>0</v>
      </c>
      <c r="K97" s="13">
        <v>0</v>
      </c>
      <c r="L97" s="13">
        <v>240</v>
      </c>
      <c r="M97" s="13">
        <v>0</v>
      </c>
      <c r="N97" s="13">
        <v>0</v>
      </c>
      <c r="O97" s="13">
        <f t="shared" si="2"/>
        <v>2784</v>
      </c>
      <c r="P97" s="14">
        <f t="shared" si="3"/>
        <v>0.34883720930232553</v>
      </c>
    </row>
    <row r="98" spans="1:16" x14ac:dyDescent="0.25">
      <c r="B98" t="s">
        <v>34</v>
      </c>
      <c r="C98" s="13">
        <v>369.6</v>
      </c>
      <c r="D98" s="13">
        <v>404.8</v>
      </c>
      <c r="E98" s="13">
        <v>726.00000000000011</v>
      </c>
      <c r="F98" s="13">
        <v>334.40000000000003</v>
      </c>
      <c r="G98" s="13">
        <v>492.80000000000007</v>
      </c>
      <c r="H98" s="13">
        <v>203.98888888888891</v>
      </c>
      <c r="I98" s="13">
        <v>209.65524691358027</v>
      </c>
      <c r="J98" s="13">
        <v>215.47900377229084</v>
      </c>
      <c r="K98" s="13">
        <v>221.46453165485445</v>
      </c>
      <c r="L98" s="13">
        <v>224.4</v>
      </c>
      <c r="M98" s="13">
        <v>229.18299086748928</v>
      </c>
      <c r="N98" s="13">
        <v>235.54918505825287</v>
      </c>
      <c r="O98" s="13">
        <f t="shared" si="2"/>
        <v>3867.3198471553578</v>
      </c>
      <c r="P98" s="14">
        <f t="shared" si="3"/>
        <v>0.38912350831729814</v>
      </c>
    </row>
    <row r="99" spans="1:16" x14ac:dyDescent="0.25">
      <c r="B99" t="s">
        <v>35</v>
      </c>
      <c r="C99" s="13">
        <v>378.84000000000003</v>
      </c>
      <c r="D99" s="13">
        <v>414.92</v>
      </c>
      <c r="E99" s="13">
        <v>750.2</v>
      </c>
      <c r="F99" s="13">
        <v>342.76000000000005</v>
      </c>
      <c r="G99" s="13">
        <v>505.12000000000012</v>
      </c>
      <c r="H99" s="13">
        <v>224.38777777777781</v>
      </c>
      <c r="I99" s="13">
        <v>230.62077160493831</v>
      </c>
      <c r="J99" s="13">
        <v>237.02690414951994</v>
      </c>
      <c r="K99" s="13">
        <v>243.61098482033992</v>
      </c>
      <c r="L99" s="13">
        <v>231.88</v>
      </c>
      <c r="M99" s="13">
        <v>252.10128995423824</v>
      </c>
      <c r="N99" s="13">
        <v>259.10410356407817</v>
      </c>
      <c r="O99" s="13">
        <f t="shared" si="2"/>
        <v>4070.5718318708932</v>
      </c>
      <c r="P99" s="14">
        <f t="shared" si="3"/>
        <v>5.2556290337619549E-2</v>
      </c>
    </row>
    <row r="100" spans="1:16" x14ac:dyDescent="0.25">
      <c r="B100" t="s">
        <v>36</v>
      </c>
      <c r="C100" s="13">
        <v>369.75039412012171</v>
      </c>
      <c r="D100" s="13">
        <v>403.09732834470606</v>
      </c>
      <c r="E100" s="13">
        <v>728.36318471929667</v>
      </c>
      <c r="F100" s="13">
        <v>327.33579317975921</v>
      </c>
      <c r="G100" s="13">
        <v>479.51729095791598</v>
      </c>
      <c r="H100" s="13">
        <v>217.19754649742566</v>
      </c>
      <c r="I100" s="13">
        <v>221.67803642542643</v>
      </c>
      <c r="J100" s="13">
        <v>226.12416989603312</v>
      </c>
      <c r="K100" s="13">
        <v>230.51700072017832</v>
      </c>
      <c r="L100" s="13">
        <v>212.30697619340867</v>
      </c>
      <c r="M100" s="13">
        <v>234.84118637907525</v>
      </c>
      <c r="N100" s="13">
        <v>238.94288042966303</v>
      </c>
      <c r="O100" s="13">
        <f t="shared" si="2"/>
        <v>3889.6717878630097</v>
      </c>
      <c r="P100" s="14">
        <f t="shared" si="3"/>
        <v>-4.4440941341830853E-2</v>
      </c>
    </row>
    <row r="101" spans="1:16" x14ac:dyDescent="0.25">
      <c r="B101" t="s">
        <v>37</v>
      </c>
      <c r="C101" s="13">
        <v>338.61674858891087</v>
      </c>
      <c r="D101" s="13">
        <v>368.42515909594778</v>
      </c>
      <c r="E101" s="13">
        <v>665.609395120626</v>
      </c>
      <c r="F101" s="13">
        <v>298.26518131133332</v>
      </c>
      <c r="G101" s="13">
        <v>437.38266014574668</v>
      </c>
      <c r="H101" s="13">
        <v>199.16652165468301</v>
      </c>
      <c r="I101" s="13">
        <v>203.58911586289662</v>
      </c>
      <c r="J101" s="13">
        <v>208.15749934654247</v>
      </c>
      <c r="K101" s="13">
        <v>212.89584331759113</v>
      </c>
      <c r="L101" s="13">
        <v>197.39729505198957</v>
      </c>
      <c r="M101" s="13">
        <v>219.02607446583349</v>
      </c>
      <c r="N101" s="13">
        <v>224.37083205544357</v>
      </c>
      <c r="O101" s="13">
        <f t="shared" si="2"/>
        <v>3572.902326017545</v>
      </c>
      <c r="P101" s="14">
        <f t="shared" si="3"/>
        <v>-8.1438609507846982E-2</v>
      </c>
    </row>
    <row r="102" spans="1:16" x14ac:dyDescent="0.25">
      <c r="A102" t="s">
        <v>29</v>
      </c>
      <c r="C102" s="13">
        <v>352.1153061012904</v>
      </c>
      <c r="D102" s="13">
        <v>385.03464106295053</v>
      </c>
      <c r="E102" s="13">
        <v>598.59608283427463</v>
      </c>
      <c r="F102" s="13">
        <v>316.39442492729899</v>
      </c>
      <c r="G102" s="13">
        <v>465.54570730052325</v>
      </c>
      <c r="H102" s="13">
        <v>120.67724783125364</v>
      </c>
      <c r="I102" s="13">
        <v>123.64902440097738</v>
      </c>
      <c r="J102" s="13">
        <v>126.68393959491235</v>
      </c>
      <c r="K102" s="13">
        <v>129.78405150185196</v>
      </c>
      <c r="L102" s="13">
        <v>181.99775303505689</v>
      </c>
      <c r="M102" s="13">
        <v>133.59307738094805</v>
      </c>
      <c r="N102" s="13">
        <v>136.85242872963394</v>
      </c>
      <c r="O102" s="13">
        <f t="shared" si="2"/>
        <v>3070.9236847009724</v>
      </c>
      <c r="P102" s="14">
        <f t="shared" si="3"/>
        <v>-0.14049604369568414</v>
      </c>
    </row>
    <row r="103" spans="1:16" x14ac:dyDescent="0.25">
      <c r="A103">
        <v>33</v>
      </c>
      <c r="B103" t="s">
        <v>3</v>
      </c>
      <c r="C103" s="13">
        <v>624</v>
      </c>
      <c r="D103" s="13">
        <v>672</v>
      </c>
      <c r="E103" s="13">
        <v>648</v>
      </c>
      <c r="F103" s="13">
        <v>0</v>
      </c>
      <c r="G103" s="13">
        <v>312</v>
      </c>
      <c r="H103" s="13">
        <v>0</v>
      </c>
      <c r="I103" s="13">
        <v>0</v>
      </c>
      <c r="J103" s="13">
        <v>0</v>
      </c>
      <c r="K103" s="13">
        <v>0</v>
      </c>
      <c r="L103" s="13">
        <v>696</v>
      </c>
      <c r="M103" s="13">
        <v>720</v>
      </c>
      <c r="N103" s="13">
        <v>384</v>
      </c>
      <c r="O103" s="13">
        <f t="shared" si="2"/>
        <v>4056</v>
      </c>
      <c r="P103" s="14">
        <f t="shared" si="3"/>
        <v>0.32077525084930536</v>
      </c>
    </row>
    <row r="104" spans="1:16" x14ac:dyDescent="0.25">
      <c r="B104" t="s">
        <v>16</v>
      </c>
      <c r="C104" s="13">
        <v>0</v>
      </c>
      <c r="D104" s="13">
        <v>120</v>
      </c>
      <c r="E104" s="13">
        <v>168</v>
      </c>
      <c r="F104" s="13">
        <v>696</v>
      </c>
      <c r="G104" s="13">
        <v>0</v>
      </c>
      <c r="H104" s="13">
        <v>456</v>
      </c>
      <c r="I104" s="13">
        <v>576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f t="shared" si="2"/>
        <v>2016</v>
      </c>
      <c r="P104" s="14">
        <f t="shared" si="3"/>
        <v>-0.50295857988165682</v>
      </c>
    </row>
    <row r="105" spans="1:16" x14ac:dyDescent="0.25">
      <c r="B105" t="s">
        <v>17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2"/>
        <v>0</v>
      </c>
      <c r="P105" s="14">
        <f t="shared" si="3"/>
        <v>-1</v>
      </c>
    </row>
    <row r="106" spans="1:16" x14ac:dyDescent="0.25">
      <c r="B106" t="s">
        <v>34</v>
      </c>
      <c r="C106" s="13">
        <v>499.20000000000005</v>
      </c>
      <c r="D106" s="13">
        <v>316.8</v>
      </c>
      <c r="E106" s="13">
        <v>326.40000000000003</v>
      </c>
      <c r="F106" s="13">
        <v>556.80000000000007</v>
      </c>
      <c r="G106" s="13">
        <v>343.20000000000005</v>
      </c>
      <c r="H106" s="13">
        <v>501.6</v>
      </c>
      <c r="I106" s="13">
        <v>633.6</v>
      </c>
      <c r="J106" s="13">
        <v>194.26666666666668</v>
      </c>
      <c r="K106" s="13">
        <v>199.66296296296298</v>
      </c>
      <c r="L106" s="13">
        <v>205.20915637860082</v>
      </c>
      <c r="M106" s="13">
        <v>191.57607738911753</v>
      </c>
      <c r="N106" s="13">
        <v>176.8976350943708</v>
      </c>
      <c r="O106" s="13">
        <f t="shared" si="2"/>
        <v>4145.2124984917191</v>
      </c>
      <c r="P106" s="14" t="e">
        <f t="shared" si="3"/>
        <v>#DIV/0!</v>
      </c>
    </row>
    <row r="107" spans="1:16" x14ac:dyDescent="0.25">
      <c r="B107" t="s">
        <v>35</v>
      </c>
      <c r="C107" s="13">
        <v>171.14479162477002</v>
      </c>
      <c r="D107" s="13">
        <v>406.56</v>
      </c>
      <c r="E107" s="13">
        <v>418.88000000000005</v>
      </c>
      <c r="F107" s="13">
        <v>689.04000000000019</v>
      </c>
      <c r="G107" s="13">
        <v>360.36000000000007</v>
      </c>
      <c r="H107" s="13">
        <v>526.68000000000006</v>
      </c>
      <c r="I107" s="13">
        <v>665.28</v>
      </c>
      <c r="J107" s="13">
        <v>213.69333333333336</v>
      </c>
      <c r="K107" s="13">
        <v>219.6292592592593</v>
      </c>
      <c r="L107" s="13">
        <v>495.66503600823052</v>
      </c>
      <c r="M107" s="13">
        <v>501.36684256401463</v>
      </c>
      <c r="N107" s="13">
        <v>308.49369930190397</v>
      </c>
      <c r="O107" s="13">
        <f t="shared" si="2"/>
        <v>4976.7929620915111</v>
      </c>
      <c r="P107" s="14">
        <f t="shared" si="3"/>
        <v>0.20061226388330433</v>
      </c>
    </row>
    <row r="108" spans="1:16" x14ac:dyDescent="0.25">
      <c r="B108" t="s">
        <v>36</v>
      </c>
      <c r="C108" s="13">
        <v>474.59309026241579</v>
      </c>
      <c r="D108" s="13">
        <v>416.72399999999999</v>
      </c>
      <c r="E108" s="13">
        <v>429.35200000000009</v>
      </c>
      <c r="F108" s="13">
        <v>712.00800000000015</v>
      </c>
      <c r="G108" s="13">
        <v>372.37200000000007</v>
      </c>
      <c r="H108" s="13">
        <v>544.2360000000001</v>
      </c>
      <c r="I108" s="13">
        <v>687.45600000000002</v>
      </c>
      <c r="J108" s="13">
        <v>224.37800000000004</v>
      </c>
      <c r="K108" s="13">
        <v>230.61072222222228</v>
      </c>
      <c r="L108" s="13">
        <v>512.18720387517158</v>
      </c>
      <c r="M108" s="13">
        <v>518.07907064948188</v>
      </c>
      <c r="N108" s="13">
        <v>318.77682261196742</v>
      </c>
      <c r="O108" s="13">
        <f t="shared" si="2"/>
        <v>5440.7729096212588</v>
      </c>
      <c r="P108" s="14">
        <f t="shared" si="3"/>
        <v>9.3228701909825684E-2</v>
      </c>
    </row>
    <row r="109" spans="1:16" x14ac:dyDescent="0.25">
      <c r="B109" t="s">
        <v>37</v>
      </c>
      <c r="C109" s="13">
        <v>483.46341609366124</v>
      </c>
      <c r="D109" s="13">
        <v>398.81391705469252</v>
      </c>
      <c r="E109" s="13">
        <v>408.76194907425486</v>
      </c>
      <c r="F109" s="13">
        <v>677.26296004967344</v>
      </c>
      <c r="G109" s="13">
        <v>350.40814247171613</v>
      </c>
      <c r="H109" s="13">
        <v>508.89458447046343</v>
      </c>
      <c r="I109" s="13">
        <v>636.4772471182896</v>
      </c>
      <c r="J109" s="13">
        <v>206.56518020806371</v>
      </c>
      <c r="K109" s="13">
        <v>211.16553331845191</v>
      </c>
      <c r="L109" s="13">
        <v>462.55108329598841</v>
      </c>
      <c r="M109" s="13">
        <v>462.017947257407</v>
      </c>
      <c r="N109" s="13">
        <v>280.34075678362836</v>
      </c>
      <c r="O109" s="13">
        <f t="shared" si="2"/>
        <v>5086.7227171962904</v>
      </c>
      <c r="P109" s="14">
        <f t="shared" si="3"/>
        <v>-6.5073510382850031E-2</v>
      </c>
    </row>
    <row r="110" spans="1:16" x14ac:dyDescent="0.25">
      <c r="A110" t="s">
        <v>30</v>
      </c>
      <c r="C110" s="13">
        <v>321.7716139972639</v>
      </c>
      <c r="D110" s="13">
        <v>332.98541672209888</v>
      </c>
      <c r="E110" s="13">
        <v>342.77056415346499</v>
      </c>
      <c r="F110" s="13">
        <v>475.87299429281057</v>
      </c>
      <c r="G110" s="13">
        <v>248.33430606738804</v>
      </c>
      <c r="H110" s="13">
        <v>362.48722635292336</v>
      </c>
      <c r="I110" s="13">
        <v>456.97332101689847</v>
      </c>
      <c r="J110" s="13">
        <v>119.84331145829482</v>
      </c>
      <c r="K110" s="13">
        <v>123.00978253755663</v>
      </c>
      <c r="L110" s="13">
        <v>338.80178279399877</v>
      </c>
      <c r="M110" s="13">
        <v>341.86284826571728</v>
      </c>
      <c r="N110" s="13">
        <v>209.78698768455294</v>
      </c>
      <c r="O110" s="13">
        <f t="shared" si="2"/>
        <v>3674.5001553429688</v>
      </c>
      <c r="P110" s="14">
        <f t="shared" si="3"/>
        <v>-0.27762916132210824</v>
      </c>
    </row>
    <row r="111" spans="1:16" x14ac:dyDescent="0.25">
      <c r="A111">
        <v>34</v>
      </c>
      <c r="B111" t="s">
        <v>3</v>
      </c>
      <c r="C111" s="13">
        <v>240</v>
      </c>
      <c r="D111" s="13">
        <v>504</v>
      </c>
      <c r="E111" s="13">
        <v>528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2"/>
        <v>1272</v>
      </c>
      <c r="P111" s="14">
        <f t="shared" si="3"/>
        <v>-0.65383046775751885</v>
      </c>
    </row>
    <row r="112" spans="1:16" x14ac:dyDescent="0.25">
      <c r="B112" t="s">
        <v>16</v>
      </c>
      <c r="C112" s="13">
        <v>0</v>
      </c>
      <c r="D112" s="13">
        <v>0</v>
      </c>
      <c r="E112" s="13">
        <v>0</v>
      </c>
      <c r="F112" s="13">
        <v>0</v>
      </c>
      <c r="G112" s="13">
        <v>192</v>
      </c>
      <c r="H112" s="13">
        <v>720</v>
      </c>
      <c r="I112" s="13">
        <v>144</v>
      </c>
      <c r="J112" s="13">
        <v>0</v>
      </c>
      <c r="K112" s="13">
        <v>24</v>
      </c>
      <c r="L112" s="13">
        <v>672</v>
      </c>
      <c r="M112" s="13">
        <v>0</v>
      </c>
      <c r="N112" s="13">
        <v>0</v>
      </c>
      <c r="O112" s="13">
        <f t="shared" si="2"/>
        <v>1752</v>
      </c>
      <c r="P112" s="14">
        <f t="shared" si="3"/>
        <v>0.37735849056603765</v>
      </c>
    </row>
    <row r="113" spans="1:16" x14ac:dyDescent="0.25">
      <c r="B113" t="s">
        <v>17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240</v>
      </c>
      <c r="M113" s="13">
        <v>0</v>
      </c>
      <c r="N113" s="13">
        <v>0</v>
      </c>
      <c r="O113" s="13">
        <f t="shared" si="2"/>
        <v>240</v>
      </c>
      <c r="P113" s="14">
        <f t="shared" si="3"/>
        <v>-0.86301369863013699</v>
      </c>
    </row>
    <row r="114" spans="1:16" x14ac:dyDescent="0.25">
      <c r="B114" t="s">
        <v>34</v>
      </c>
      <c r="C114" s="13">
        <v>192</v>
      </c>
      <c r="D114" s="13">
        <v>403.20000000000005</v>
      </c>
      <c r="E114" s="13">
        <v>422.40000000000003</v>
      </c>
      <c r="F114" s="13">
        <v>83.6</v>
      </c>
      <c r="G114" s="13">
        <v>153.60000000000002</v>
      </c>
      <c r="H114" s="13">
        <v>689.9076923076924</v>
      </c>
      <c r="I114" s="13">
        <v>158.4</v>
      </c>
      <c r="J114" s="13">
        <v>113.75299145299145</v>
      </c>
      <c r="K114" s="13">
        <v>26.400000000000002</v>
      </c>
      <c r="L114" s="13">
        <v>501.6</v>
      </c>
      <c r="M114" s="13">
        <v>131.57946343779679</v>
      </c>
      <c r="N114" s="13">
        <v>135.23444853329113</v>
      </c>
      <c r="O114" s="13">
        <f t="shared" si="2"/>
        <v>3011.6745957317717</v>
      </c>
      <c r="P114" s="14">
        <f t="shared" si="3"/>
        <v>11.548644148882381</v>
      </c>
    </row>
    <row r="115" spans="1:16" x14ac:dyDescent="0.25">
      <c r="B115" t="s">
        <v>35</v>
      </c>
      <c r="C115" s="13">
        <v>237.60000000000002</v>
      </c>
      <c r="D115" s="13">
        <v>498.96000000000009</v>
      </c>
      <c r="E115" s="13">
        <v>522.72000000000014</v>
      </c>
      <c r="F115" s="13">
        <v>91.960000000000008</v>
      </c>
      <c r="G115" s="13">
        <v>190.08000000000004</v>
      </c>
      <c r="H115" s="13">
        <v>775.44923076923078</v>
      </c>
      <c r="I115" s="13">
        <v>166.32</v>
      </c>
      <c r="J115" s="13">
        <v>125.1282905982906</v>
      </c>
      <c r="K115" s="13">
        <v>27.720000000000006</v>
      </c>
      <c r="L115" s="13">
        <v>518.32000000000005</v>
      </c>
      <c r="M115" s="13">
        <v>144.73740978157647</v>
      </c>
      <c r="N115" s="13">
        <v>148.75789338662025</v>
      </c>
      <c r="O115" s="13">
        <f t="shared" si="2"/>
        <v>3447.7528245357184</v>
      </c>
      <c r="P115" s="14">
        <f t="shared" si="3"/>
        <v>0.14479593161292015</v>
      </c>
    </row>
    <row r="116" spans="1:16" x14ac:dyDescent="0.25">
      <c r="B116" t="s">
        <v>36</v>
      </c>
      <c r="C116" s="13">
        <v>245.52000000000004</v>
      </c>
      <c r="D116" s="13">
        <v>515.5920000000001</v>
      </c>
      <c r="E116" s="13">
        <v>540.14400000000023</v>
      </c>
      <c r="F116" s="13">
        <v>94.157703134983166</v>
      </c>
      <c r="G116" s="13">
        <v>191.16277113785702</v>
      </c>
      <c r="H116" s="13">
        <v>771.47985379656973</v>
      </c>
      <c r="I116" s="13">
        <v>161.10227741431146</v>
      </c>
      <c r="J116" s="13">
        <v>122.68636330869469</v>
      </c>
      <c r="K116" s="13">
        <v>26.639525393074429</v>
      </c>
      <c r="L116" s="13">
        <v>493.75489841171577</v>
      </c>
      <c r="M116" s="13">
        <v>139.55829692771675</v>
      </c>
      <c r="N116" s="13">
        <v>142.67121566097927</v>
      </c>
      <c r="O116" s="13">
        <f t="shared" si="2"/>
        <v>3444.4689051859027</v>
      </c>
      <c r="P116" s="14">
        <f t="shared" si="3"/>
        <v>-9.5248108462009373E-4</v>
      </c>
    </row>
    <row r="117" spans="1:16" x14ac:dyDescent="0.25">
      <c r="B117" t="s">
        <v>37</v>
      </c>
      <c r="C117" s="13">
        <v>228.56209137746063</v>
      </c>
      <c r="D117" s="13">
        <v>476.52269522597237</v>
      </c>
      <c r="E117" s="13">
        <v>491.15990810878134</v>
      </c>
      <c r="F117" s="13">
        <v>86.034462738043473</v>
      </c>
      <c r="G117" s="13">
        <v>173.3538977881764</v>
      </c>
      <c r="H117" s="13">
        <v>701.22587577295064</v>
      </c>
      <c r="I117" s="13">
        <v>146.36437911888439</v>
      </c>
      <c r="J117" s="13">
        <v>111.69086025916199</v>
      </c>
      <c r="K117" s="13">
        <v>24.205037849174886</v>
      </c>
      <c r="L117" s="13">
        <v>448.1680659183848</v>
      </c>
      <c r="M117" s="13">
        <v>127.14356945930348</v>
      </c>
      <c r="N117" s="13">
        <v>130.12594289918138</v>
      </c>
      <c r="O117" s="13">
        <f t="shared" si="2"/>
        <v>3144.5567865154753</v>
      </c>
      <c r="P117" s="14">
        <f t="shared" si="3"/>
        <v>-8.7070641926506487E-2</v>
      </c>
    </row>
    <row r="118" spans="1:16" x14ac:dyDescent="0.25">
      <c r="A118" t="s">
        <v>31</v>
      </c>
      <c r="C118" s="13">
        <v>163.38315591106581</v>
      </c>
      <c r="D118" s="13">
        <v>342.61067074656751</v>
      </c>
      <c r="E118" s="13">
        <v>357.77484401554022</v>
      </c>
      <c r="F118" s="13">
        <v>50.821737981860949</v>
      </c>
      <c r="G118" s="13">
        <v>128.5995241322905</v>
      </c>
      <c r="H118" s="13">
        <v>522.58037894949189</v>
      </c>
      <c r="I118" s="13">
        <v>110.88380807617082</v>
      </c>
      <c r="J118" s="13">
        <v>67.608357945591237</v>
      </c>
      <c r="K118" s="13">
        <v>18.423509034607044</v>
      </c>
      <c r="L118" s="13">
        <v>410.54899490430006</v>
      </c>
      <c r="M118" s="13">
        <v>77.574105658056212</v>
      </c>
      <c r="N118" s="13">
        <v>79.541357211438864</v>
      </c>
      <c r="O118" s="13">
        <f t="shared" si="2"/>
        <v>2330.3504445669814</v>
      </c>
      <c r="P118" s="14">
        <f t="shared" si="3"/>
        <v>-0.25892562838743538</v>
      </c>
    </row>
    <row r="119" spans="1:16" x14ac:dyDescent="0.25">
      <c r="A119">
        <v>35</v>
      </c>
      <c r="B119" t="s">
        <v>3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216</v>
      </c>
      <c r="J119" s="13">
        <v>240</v>
      </c>
      <c r="K119" s="13">
        <v>0</v>
      </c>
      <c r="L119" s="13">
        <v>0</v>
      </c>
      <c r="M119" s="13">
        <v>0</v>
      </c>
      <c r="N119" s="13">
        <v>96</v>
      </c>
      <c r="O119" s="13">
        <f t="shared" si="2"/>
        <v>552</v>
      </c>
      <c r="P119" s="14">
        <f t="shared" si="3"/>
        <v>-0.76312575591926868</v>
      </c>
    </row>
    <row r="120" spans="1:16" x14ac:dyDescent="0.25">
      <c r="B120" t="s">
        <v>16</v>
      </c>
      <c r="C120" s="13">
        <v>0</v>
      </c>
      <c r="D120" s="13">
        <v>0</v>
      </c>
      <c r="E120" s="13">
        <v>0</v>
      </c>
      <c r="F120" s="13">
        <v>192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2"/>
        <v>192</v>
      </c>
      <c r="P120" s="14">
        <f t="shared" si="3"/>
        <v>-0.65217391304347827</v>
      </c>
    </row>
    <row r="121" spans="1:16" x14ac:dyDescent="0.25">
      <c r="B121" t="s">
        <v>17</v>
      </c>
      <c r="C121" s="13">
        <v>0</v>
      </c>
      <c r="D121" s="13">
        <v>0</v>
      </c>
      <c r="E121" s="13">
        <v>312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f t="shared" si="2"/>
        <v>312</v>
      </c>
      <c r="P121" s="14">
        <f t="shared" si="3"/>
        <v>0.625</v>
      </c>
    </row>
    <row r="122" spans="1:16" x14ac:dyDescent="0.25">
      <c r="B122" t="s">
        <v>34</v>
      </c>
      <c r="C122" s="13">
        <v>29.333333333333332</v>
      </c>
      <c r="D122" s="13">
        <v>30.148148148148145</v>
      </c>
      <c r="E122" s="13">
        <v>343.20000000000005</v>
      </c>
      <c r="F122" s="13">
        <v>153.60000000000002</v>
      </c>
      <c r="G122" s="13">
        <v>44.785596707818932</v>
      </c>
      <c r="H122" s="13">
        <v>46.029641060813901</v>
      </c>
      <c r="I122" s="13">
        <v>237.60000000000002</v>
      </c>
      <c r="J122" s="13">
        <v>264</v>
      </c>
      <c r="K122" s="13">
        <v>48.574908868058728</v>
      </c>
      <c r="L122" s="13">
        <v>49.924211892171471</v>
      </c>
      <c r="M122" s="13">
        <v>51.310995555842901</v>
      </c>
      <c r="N122" s="13">
        <v>105.60000000000001</v>
      </c>
      <c r="O122" s="13">
        <f t="shared" si="2"/>
        <v>1404.1068355661873</v>
      </c>
      <c r="P122" s="14">
        <f t="shared" si="3"/>
        <v>3.500342421686498</v>
      </c>
    </row>
    <row r="123" spans="1:16" x14ac:dyDescent="0.25">
      <c r="B123" t="s">
        <v>35</v>
      </c>
      <c r="C123" s="13">
        <v>32.266666666666666</v>
      </c>
      <c r="D123" s="13">
        <v>33.162962962962965</v>
      </c>
      <c r="E123" s="13">
        <v>360.36000000000007</v>
      </c>
      <c r="F123" s="13">
        <v>190.08000000000004</v>
      </c>
      <c r="G123" s="13">
        <v>49.264156378600831</v>
      </c>
      <c r="H123" s="13">
        <v>50.632605166895296</v>
      </c>
      <c r="I123" s="13">
        <v>249.48000000000005</v>
      </c>
      <c r="J123" s="13">
        <v>277.20000000000005</v>
      </c>
      <c r="K123" s="13">
        <v>53.432399754864605</v>
      </c>
      <c r="L123" s="13">
        <v>54.916633081388625</v>
      </c>
      <c r="M123" s="13">
        <v>56.442095111427193</v>
      </c>
      <c r="N123" s="13">
        <v>110.88000000000002</v>
      </c>
      <c r="O123" s="13">
        <f t="shared" si="2"/>
        <v>1518.1175191228062</v>
      </c>
      <c r="P123" s="14">
        <f t="shared" si="3"/>
        <v>8.1198011909574985E-2</v>
      </c>
    </row>
    <row r="124" spans="1:16" x14ac:dyDescent="0.25">
      <c r="B124" t="s">
        <v>36</v>
      </c>
      <c r="C124" s="13">
        <v>33.300898766814903</v>
      </c>
      <c r="D124" s="13">
        <v>34.17783921248656</v>
      </c>
      <c r="E124" s="13">
        <v>364.95513485326472</v>
      </c>
      <c r="F124" s="13">
        <v>190.76415493643611</v>
      </c>
      <c r="G124" s="13">
        <v>49.008780333838729</v>
      </c>
      <c r="H124" s="13">
        <v>50.208078024417517</v>
      </c>
      <c r="I124" s="13">
        <v>242.63298690669689</v>
      </c>
      <c r="J124" s="13">
        <v>266.23404529007615</v>
      </c>
      <c r="K124" s="13">
        <v>51.313401418124911</v>
      </c>
      <c r="L124" s="13">
        <v>52.494377939107714</v>
      </c>
      <c r="M124" s="13">
        <v>53.687346564073167</v>
      </c>
      <c r="N124" s="13">
        <v>103.2525144003348</v>
      </c>
      <c r="O124" s="13">
        <f t="shared" si="2"/>
        <v>1492.0295586456721</v>
      </c>
      <c r="P124" s="14">
        <f t="shared" si="3"/>
        <v>-1.7184414347716781E-2</v>
      </c>
    </row>
    <row r="125" spans="1:16" x14ac:dyDescent="0.25">
      <c r="B125" t="s">
        <v>37</v>
      </c>
      <c r="C125" s="13">
        <v>31.09002746681174</v>
      </c>
      <c r="D125" s="13">
        <v>31.868850469763117</v>
      </c>
      <c r="E125" s="13">
        <v>337.71456612896259</v>
      </c>
      <c r="F125" s="13">
        <v>173.92946233390515</v>
      </c>
      <c r="G125" s="13">
        <v>45.122459242525046</v>
      </c>
      <c r="H125" s="13">
        <v>46.207756317851562</v>
      </c>
      <c r="I125" s="13">
        <v>222.59418494892532</v>
      </c>
      <c r="J125" s="13">
        <v>244.19160528680354</v>
      </c>
      <c r="K125" s="13">
        <v>47.258115037484089</v>
      </c>
      <c r="L125" s="13">
        <v>48.42246704322578</v>
      </c>
      <c r="M125" s="13">
        <v>49.620171224410399</v>
      </c>
      <c r="N125" s="13">
        <v>95.728513166563118</v>
      </c>
      <c r="O125" s="13">
        <f t="shared" si="2"/>
        <v>1373.7481786672313</v>
      </c>
      <c r="P125" s="14">
        <f t="shared" si="3"/>
        <v>-7.9275493768237282E-2</v>
      </c>
    </row>
    <row r="126" spans="1:16" x14ac:dyDescent="0.25">
      <c r="A126" t="s">
        <v>32</v>
      </c>
      <c r="C126" s="13">
        <v>17.998703747660947</v>
      </c>
      <c r="D126" s="13">
        <v>18.479685827622969</v>
      </c>
      <c r="E126" s="13">
        <v>245.46138585460395</v>
      </c>
      <c r="F126" s="13">
        <v>128.62480246719161</v>
      </c>
      <c r="G126" s="13">
        <v>26.88299895182622</v>
      </c>
      <c r="H126" s="13">
        <v>27.582582938568326</v>
      </c>
      <c r="I126" s="13">
        <v>166.90102455080316</v>
      </c>
      <c r="J126" s="13">
        <v>184.51795008241137</v>
      </c>
      <c r="K126" s="13">
        <v>28.654117868361762</v>
      </c>
      <c r="L126" s="13">
        <v>29.393955707984794</v>
      </c>
      <c r="M126" s="13">
        <v>30.151515493679092</v>
      </c>
      <c r="N126" s="13">
        <v>73.065861080985414</v>
      </c>
      <c r="O126" s="13">
        <f t="shared" si="2"/>
        <v>977.71458457169956</v>
      </c>
      <c r="P126" s="14">
        <f t="shared" si="3"/>
        <v>-0.28828689292949705</v>
      </c>
    </row>
    <row r="127" spans="1:16" x14ac:dyDescent="0.25">
      <c r="A127" t="s">
        <v>39</v>
      </c>
      <c r="B127" t="s">
        <v>3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>
        <f t="shared" si="2"/>
        <v>0</v>
      </c>
      <c r="P127" s="14">
        <f t="shared" si="3"/>
        <v>-1</v>
      </c>
    </row>
    <row r="128" spans="1:16" x14ac:dyDescent="0.25">
      <c r="B128" t="s">
        <v>16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>
        <f t="shared" si="2"/>
        <v>0</v>
      </c>
      <c r="P128" s="14" t="e">
        <f t="shared" si="3"/>
        <v>#DIV/0!</v>
      </c>
    </row>
    <row r="129" spans="1:16" x14ac:dyDescent="0.25">
      <c r="B129" t="s">
        <v>17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>
        <f t="shared" si="2"/>
        <v>0</v>
      </c>
      <c r="P129" s="14" t="e">
        <f t="shared" si="3"/>
        <v>#DIV/0!</v>
      </c>
    </row>
    <row r="130" spans="1:16" x14ac:dyDescent="0.25">
      <c r="B130" t="s">
        <v>34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>
        <f t="shared" si="2"/>
        <v>0</v>
      </c>
      <c r="P130" s="14" t="e">
        <f t="shared" si="3"/>
        <v>#DIV/0!</v>
      </c>
    </row>
    <row r="131" spans="1:16" x14ac:dyDescent="0.25">
      <c r="B131" t="s">
        <v>35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>
        <f t="shared" si="2"/>
        <v>0</v>
      </c>
      <c r="P131" s="14" t="e">
        <f t="shared" si="3"/>
        <v>#DIV/0!</v>
      </c>
    </row>
    <row r="132" spans="1:16" x14ac:dyDescent="0.25">
      <c r="B132" t="s">
        <v>36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>
        <f t="shared" si="2"/>
        <v>0</v>
      </c>
      <c r="P132" s="14" t="e">
        <f t="shared" si="3"/>
        <v>#DIV/0!</v>
      </c>
    </row>
    <row r="133" spans="1:16" x14ac:dyDescent="0.25">
      <c r="B133" t="s">
        <v>37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>
        <f t="shared" si="2"/>
        <v>0</v>
      </c>
      <c r="P133" s="14" t="e">
        <f t="shared" si="3"/>
        <v>#DIV/0!</v>
      </c>
    </row>
    <row r="134" spans="1:16" x14ac:dyDescent="0.25">
      <c r="A134" t="s">
        <v>40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>
        <f t="shared" si="2"/>
        <v>0</v>
      </c>
      <c r="P134" s="14" t="e">
        <f t="shared" si="3"/>
        <v>#DIV/0!</v>
      </c>
    </row>
    <row r="135" spans="1:16" x14ac:dyDescent="0.25">
      <c r="A135" t="s">
        <v>1</v>
      </c>
      <c r="C135" s="13">
        <v>410.52704730536334</v>
      </c>
      <c r="D135" s="13">
        <v>358.95686022379726</v>
      </c>
      <c r="E135" s="13">
        <v>401.13669289849861</v>
      </c>
      <c r="F135" s="13">
        <v>278.73104775613359</v>
      </c>
      <c r="G135" s="13">
        <v>290.33598573801856</v>
      </c>
      <c r="H135" s="13">
        <v>304.36778726181029</v>
      </c>
      <c r="I135" s="13">
        <v>252.1852491191004</v>
      </c>
      <c r="J135" s="13">
        <v>265.31063989700084</v>
      </c>
      <c r="K135" s="13">
        <v>228.76806720332945</v>
      </c>
      <c r="L135" s="13">
        <v>348.14553914997043</v>
      </c>
      <c r="M135" s="13">
        <v>339.41710609286355</v>
      </c>
      <c r="N135" s="13">
        <v>315.92949319012081</v>
      </c>
      <c r="O135" s="13">
        <f t="shared" si="2"/>
        <v>3793.8115158360065</v>
      </c>
      <c r="P135" s="14" t="e">
        <f t="shared" si="3"/>
        <v>#DIV/0!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12" sqref="N12"/>
    </sheetView>
  </sheetViews>
  <sheetFormatPr defaultRowHeight="15" x14ac:dyDescent="0.25"/>
  <sheetData>
    <row r="1" spans="1:14" x14ac:dyDescent="0.25">
      <c r="A1" s="12" t="s">
        <v>38</v>
      </c>
      <c r="B1" s="12" t="s">
        <v>33</v>
      </c>
    </row>
    <row r="2" spans="1:14" x14ac:dyDescent="0.25">
      <c r="A2" s="12" t="s">
        <v>2</v>
      </c>
      <c r="B2" s="11" t="s">
        <v>4</v>
      </c>
      <c r="C2" s="11" t="s">
        <v>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14</v>
      </c>
      <c r="M2" s="11" t="s">
        <v>15</v>
      </c>
    </row>
    <row r="3" spans="1:14" x14ac:dyDescent="0.25">
      <c r="A3" t="s">
        <v>3</v>
      </c>
      <c r="B3" s="13">
        <v>4224</v>
      </c>
      <c r="C3" s="13">
        <v>4032</v>
      </c>
      <c r="D3" s="13">
        <v>3816</v>
      </c>
      <c r="E3" s="13">
        <v>2688</v>
      </c>
      <c r="F3" s="13">
        <v>2640</v>
      </c>
      <c r="G3" s="13">
        <v>1464</v>
      </c>
      <c r="H3" s="13">
        <v>1704</v>
      </c>
      <c r="I3" s="13">
        <v>1728</v>
      </c>
      <c r="J3" s="13">
        <v>1848</v>
      </c>
      <c r="K3" s="13">
        <v>4512</v>
      </c>
      <c r="L3" s="13">
        <v>4272</v>
      </c>
      <c r="M3" s="13">
        <v>4464</v>
      </c>
    </row>
    <row r="4" spans="1:14" x14ac:dyDescent="0.25">
      <c r="A4" t="s">
        <v>16</v>
      </c>
      <c r="B4" s="13">
        <v>4464</v>
      </c>
      <c r="C4" s="13">
        <v>4152</v>
      </c>
      <c r="D4" s="13">
        <v>4464</v>
      </c>
      <c r="E4" s="13">
        <v>3960</v>
      </c>
      <c r="F4" s="13">
        <v>2232</v>
      </c>
      <c r="G4" s="13">
        <v>3576</v>
      </c>
      <c r="H4" s="13">
        <v>3000</v>
      </c>
      <c r="I4" s="13">
        <v>1488</v>
      </c>
      <c r="J4" s="13">
        <v>1536</v>
      </c>
      <c r="K4" s="13">
        <v>4464</v>
      </c>
      <c r="L4" s="13">
        <v>4320</v>
      </c>
      <c r="M4" s="13">
        <v>4464</v>
      </c>
      <c r="N4" s="15">
        <f>M4/M3-1</f>
        <v>0</v>
      </c>
    </row>
    <row r="5" spans="1:14" x14ac:dyDescent="0.25">
      <c r="A5" t="s">
        <v>17</v>
      </c>
      <c r="B5" s="13">
        <v>4200</v>
      </c>
      <c r="C5" s="13">
        <v>4032</v>
      </c>
      <c r="D5" s="13">
        <v>3744</v>
      </c>
      <c r="E5" s="13">
        <v>2592</v>
      </c>
      <c r="F5" s="13">
        <v>3840</v>
      </c>
      <c r="G5" s="13">
        <v>2448</v>
      </c>
      <c r="H5" s="13">
        <v>2976</v>
      </c>
      <c r="I5" s="13">
        <v>2976</v>
      </c>
      <c r="J5" s="13">
        <v>2880</v>
      </c>
      <c r="K5" s="13">
        <v>3360</v>
      </c>
      <c r="L5" s="13">
        <v>2880</v>
      </c>
      <c r="M5" s="13">
        <v>2976</v>
      </c>
      <c r="N5" s="15">
        <f t="shared" ref="N5:N9" si="0">M5/M4-1</f>
        <v>-0.33333333333333337</v>
      </c>
    </row>
    <row r="6" spans="1:14" x14ac:dyDescent="0.25">
      <c r="A6" t="s">
        <v>34</v>
      </c>
      <c r="B6" s="13">
        <v>7300.3232323232323</v>
      </c>
      <c r="C6" s="13">
        <v>5981.0497942386828</v>
      </c>
      <c r="D6" s="13">
        <v>7122.5301542283023</v>
      </c>
      <c r="E6" s="13">
        <v>4835.5756997112921</v>
      </c>
      <c r="F6" s="13">
        <v>5425.0309350358839</v>
      </c>
      <c r="G6" s="13">
        <v>5907.9016766097848</v>
      </c>
      <c r="H6" s="13">
        <v>4615.2263362010535</v>
      </c>
      <c r="I6" s="13">
        <v>5333.8954220611458</v>
      </c>
      <c r="J6" s="13">
        <v>4391.2093844324181</v>
      </c>
      <c r="K6" s="13">
        <v>5834.6226200969886</v>
      </c>
      <c r="L6" s="13">
        <v>5781.0275804378653</v>
      </c>
      <c r="M6" s="13">
        <v>5395.2837186007009</v>
      </c>
      <c r="N6" s="15">
        <f t="shared" si="0"/>
        <v>0.81293135705668718</v>
      </c>
    </row>
    <row r="7" spans="1:14" x14ac:dyDescent="0.25">
      <c r="A7" t="s">
        <v>35</v>
      </c>
      <c r="B7" s="13">
        <v>7632.7053626063207</v>
      </c>
      <c r="C7" s="13">
        <v>6650.5105698165571</v>
      </c>
      <c r="D7" s="13">
        <v>7912.6899093817719</v>
      </c>
      <c r="E7" s="13">
        <v>5199.8072710790584</v>
      </c>
      <c r="F7" s="13">
        <v>5685.4707284889264</v>
      </c>
      <c r="G7" s="13">
        <v>6413.8262034913014</v>
      </c>
      <c r="H7" s="13">
        <v>4881.7241997648725</v>
      </c>
      <c r="I7" s="13">
        <v>5664.9994689948508</v>
      </c>
      <c r="J7" s="13">
        <v>4688.9403575598699</v>
      </c>
      <c r="K7" s="13">
        <v>6484.6355552608738</v>
      </c>
      <c r="L7" s="13">
        <v>6482.83373609926</v>
      </c>
      <c r="M7" s="13">
        <v>5647.0000784585873</v>
      </c>
      <c r="N7" s="15">
        <f t="shared" si="0"/>
        <v>4.6654888414870976E-2</v>
      </c>
    </row>
    <row r="8" spans="1:14" x14ac:dyDescent="0.25">
      <c r="A8" t="s">
        <v>36</v>
      </c>
      <c r="B8" s="13">
        <v>7875.7322841704017</v>
      </c>
      <c r="C8" s="13">
        <v>6631.4328820059018</v>
      </c>
      <c r="D8" s="13">
        <v>7822.465036768449</v>
      </c>
      <c r="E8" s="13">
        <v>5157.6127184637444</v>
      </c>
      <c r="F8" s="13">
        <v>5534.0606423432155</v>
      </c>
      <c r="G8" s="13">
        <v>6322.0568655125335</v>
      </c>
      <c r="H8" s="13">
        <v>4818.1073828837707</v>
      </c>
      <c r="I8" s="13">
        <v>5511.8776447061391</v>
      </c>
      <c r="J8" s="13">
        <v>4489.9548464071977</v>
      </c>
      <c r="K8" s="13">
        <v>6169.3980801608332</v>
      </c>
      <c r="L8" s="13">
        <v>6149.1458473931634</v>
      </c>
      <c r="M8" s="13">
        <v>5270.8765285962245</v>
      </c>
      <c r="N8" s="15">
        <f t="shared" si="0"/>
        <v>-6.6605904840899122E-2</v>
      </c>
    </row>
    <row r="9" spans="1:14" x14ac:dyDescent="0.25">
      <c r="A9" t="s">
        <v>37</v>
      </c>
      <c r="B9" s="13">
        <v>7408.5790879632059</v>
      </c>
      <c r="C9" s="13">
        <v>6211.4770774375811</v>
      </c>
      <c r="D9" s="13">
        <v>7237.6676539638347</v>
      </c>
      <c r="E9" s="13">
        <v>4833.7643251399377</v>
      </c>
      <c r="F9" s="13">
        <v>5128.7161966239246</v>
      </c>
      <c r="G9" s="13">
        <v>5826.8329168764594</v>
      </c>
      <c r="H9" s="13">
        <v>4484.3932386558408</v>
      </c>
      <c r="I9" s="13">
        <v>5154.8446534229524</v>
      </c>
      <c r="J9" s="13">
        <v>4186.5424679501039</v>
      </c>
      <c r="K9" s="13">
        <v>5730.6253552281933</v>
      </c>
      <c r="L9" s="13">
        <v>5753.7889758203946</v>
      </c>
      <c r="M9" s="13">
        <v>4955.436459307165</v>
      </c>
      <c r="N9" s="15">
        <f t="shared" si="0"/>
        <v>-5.9845846810809178E-2</v>
      </c>
    </row>
    <row r="10" spans="1:14" x14ac:dyDescent="0.25">
      <c r="A10" t="s">
        <v>1</v>
      </c>
      <c r="B10" s="13">
        <v>43105.339967063162</v>
      </c>
      <c r="C10" s="13">
        <v>37690.470323498725</v>
      </c>
      <c r="D10" s="13">
        <v>42119.352754342362</v>
      </c>
      <c r="E10" s="13">
        <v>29266.760014394033</v>
      </c>
      <c r="F10" s="13">
        <v>30485.27850249195</v>
      </c>
      <c r="G10" s="13">
        <v>31958.617662490084</v>
      </c>
      <c r="H10" s="13">
        <v>26479.451157505533</v>
      </c>
      <c r="I10" s="13">
        <v>27857.617189185086</v>
      </c>
      <c r="J10" s="13">
        <v>24020.647056349593</v>
      </c>
      <c r="K10" s="13">
        <v>36555.28161074689</v>
      </c>
      <c r="L10" s="13">
        <v>35638.796139750681</v>
      </c>
      <c r="M10" s="13">
        <v>33172.596784962676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1:CK27"/>
  <sheetViews>
    <sheetView tabSelected="1" topLeftCell="D9" zoomScaleNormal="100" workbookViewId="0">
      <selection activeCell="BE17" sqref="A17:BE17"/>
    </sheetView>
  </sheetViews>
  <sheetFormatPr defaultRowHeight="15" x14ac:dyDescent="0.25"/>
  <cols>
    <col min="1" max="3" width="0" hidden="1" customWidth="1"/>
    <col min="6" max="41" width="3.28515625" style="3" customWidth="1"/>
    <col min="42" max="89" width="6.5703125" style="3" customWidth="1"/>
  </cols>
  <sheetData>
    <row r="1" spans="5:89" hidden="1" x14ac:dyDescent="0.25"/>
    <row r="2" spans="5:89" hidden="1" x14ac:dyDescent="0.25"/>
    <row r="3" spans="5:89" hidden="1" x14ac:dyDescent="0.25"/>
    <row r="4" spans="5:89" hidden="1" x14ac:dyDescent="0.25"/>
    <row r="5" spans="5:89" hidden="1" x14ac:dyDescent="0.25"/>
    <row r="6" spans="5:89" hidden="1" x14ac:dyDescent="0.25"/>
    <row r="7" spans="5:89" hidden="1" x14ac:dyDescent="0.25"/>
    <row r="8" spans="5:89" hidden="1" x14ac:dyDescent="0.25"/>
    <row r="10" spans="5:89" ht="15.75" thickBot="1" x14ac:dyDescent="0.3">
      <c r="F10" s="3">
        <f>MONTH(F11)</f>
        <v>1</v>
      </c>
      <c r="G10" s="3">
        <f t="shared" ref="G10:AO10" si="0">MONTH(G11)</f>
        <v>2</v>
      </c>
      <c r="H10" s="3">
        <f t="shared" si="0"/>
        <v>3</v>
      </c>
      <c r="I10" s="3">
        <f t="shared" si="0"/>
        <v>4</v>
      </c>
      <c r="J10" s="3">
        <f t="shared" si="0"/>
        <v>5</v>
      </c>
      <c r="K10" s="3">
        <f t="shared" si="0"/>
        <v>6</v>
      </c>
      <c r="L10" s="3">
        <f t="shared" si="0"/>
        <v>7</v>
      </c>
      <c r="M10" s="3">
        <f t="shared" si="0"/>
        <v>8</v>
      </c>
      <c r="N10" s="3">
        <f t="shared" si="0"/>
        <v>9</v>
      </c>
      <c r="O10" s="3">
        <f t="shared" si="0"/>
        <v>10</v>
      </c>
      <c r="P10" s="3">
        <f t="shared" si="0"/>
        <v>11</v>
      </c>
      <c r="Q10" s="3">
        <f t="shared" si="0"/>
        <v>12</v>
      </c>
      <c r="R10" s="3">
        <f t="shared" si="0"/>
        <v>1</v>
      </c>
      <c r="S10" s="3">
        <f t="shared" si="0"/>
        <v>2</v>
      </c>
      <c r="T10" s="3">
        <f t="shared" si="0"/>
        <v>3</v>
      </c>
      <c r="U10" s="3">
        <f t="shared" si="0"/>
        <v>4</v>
      </c>
      <c r="V10" s="3">
        <f t="shared" si="0"/>
        <v>5</v>
      </c>
      <c r="W10" s="3">
        <f t="shared" si="0"/>
        <v>6</v>
      </c>
      <c r="X10" s="3">
        <f t="shared" si="0"/>
        <v>7</v>
      </c>
      <c r="Y10" s="3">
        <f t="shared" si="0"/>
        <v>8</v>
      </c>
      <c r="Z10" s="3">
        <f t="shared" si="0"/>
        <v>9</v>
      </c>
      <c r="AA10" s="3">
        <f t="shared" si="0"/>
        <v>10</v>
      </c>
      <c r="AB10" s="3">
        <f t="shared" si="0"/>
        <v>11</v>
      </c>
      <c r="AC10" s="3">
        <f t="shared" si="0"/>
        <v>12</v>
      </c>
      <c r="AD10" s="3">
        <f t="shared" si="0"/>
        <v>1</v>
      </c>
      <c r="AE10" s="3">
        <f t="shared" si="0"/>
        <v>2</v>
      </c>
      <c r="AF10" s="3">
        <f t="shared" si="0"/>
        <v>3</v>
      </c>
      <c r="AG10" s="3">
        <f t="shared" si="0"/>
        <v>4</v>
      </c>
      <c r="AH10" s="3">
        <f t="shared" si="0"/>
        <v>5</v>
      </c>
      <c r="AI10" s="3">
        <f t="shared" si="0"/>
        <v>6</v>
      </c>
      <c r="AJ10" s="3">
        <f t="shared" si="0"/>
        <v>7</v>
      </c>
      <c r="AK10" s="3">
        <f t="shared" si="0"/>
        <v>8</v>
      </c>
      <c r="AL10" s="3">
        <f t="shared" si="0"/>
        <v>9</v>
      </c>
      <c r="AM10" s="3">
        <f t="shared" si="0"/>
        <v>10</v>
      </c>
      <c r="AN10" s="3">
        <f t="shared" si="0"/>
        <v>11</v>
      </c>
      <c r="AO10" s="3">
        <f t="shared" si="0"/>
        <v>12</v>
      </c>
      <c r="AP10" s="3">
        <f t="shared" ref="AP10" si="1">MONTH(AP11)</f>
        <v>1</v>
      </c>
      <c r="AQ10" s="3">
        <f t="shared" ref="AQ10" si="2">MONTH(AQ11)</f>
        <v>2</v>
      </c>
      <c r="AR10" s="3">
        <f t="shared" ref="AR10" si="3">MONTH(AR11)</f>
        <v>3</v>
      </c>
      <c r="AS10" s="3">
        <f t="shared" ref="AS10" si="4">MONTH(AS11)</f>
        <v>4</v>
      </c>
      <c r="AT10" s="3">
        <f t="shared" ref="AT10" si="5">MONTH(AT11)</f>
        <v>5</v>
      </c>
      <c r="AU10" s="3">
        <f t="shared" ref="AU10" si="6">MONTH(AU11)</f>
        <v>6</v>
      </c>
      <c r="AV10" s="3">
        <f t="shared" ref="AV10" si="7">MONTH(AV11)</f>
        <v>7</v>
      </c>
      <c r="AW10" s="3">
        <f t="shared" ref="AW10" si="8">MONTH(AW11)</f>
        <v>8</v>
      </c>
      <c r="AX10" s="3">
        <f t="shared" ref="AX10" si="9">MONTH(AX11)</f>
        <v>9</v>
      </c>
      <c r="AY10" s="3">
        <f t="shared" ref="AY10" si="10">MONTH(AY11)</f>
        <v>10</v>
      </c>
      <c r="AZ10" s="3">
        <f t="shared" ref="AZ10" si="11">MONTH(AZ11)</f>
        <v>11</v>
      </c>
      <c r="BA10" s="3">
        <f t="shared" ref="BA10" si="12">MONTH(BA11)</f>
        <v>12</v>
      </c>
      <c r="BB10" s="3">
        <f t="shared" ref="BB10" si="13">MONTH(BB11)</f>
        <v>1</v>
      </c>
      <c r="BC10" s="3">
        <f t="shared" ref="BC10" si="14">MONTH(BC11)</f>
        <v>2</v>
      </c>
      <c r="BD10" s="3">
        <f t="shared" ref="BD10" si="15">MONTH(BD11)</f>
        <v>3</v>
      </c>
      <c r="BE10" s="3">
        <f t="shared" ref="BE10" si="16">MONTH(BE11)</f>
        <v>4</v>
      </c>
      <c r="BF10" s="3">
        <f t="shared" ref="BF10" si="17">MONTH(BF11)</f>
        <v>5</v>
      </c>
      <c r="BG10" s="3">
        <f t="shared" ref="BG10" si="18">MONTH(BG11)</f>
        <v>6</v>
      </c>
      <c r="BH10" s="3">
        <f t="shared" ref="BH10" si="19">MONTH(BH11)</f>
        <v>7</v>
      </c>
      <c r="BI10" s="3">
        <f t="shared" ref="BI10" si="20">MONTH(BI11)</f>
        <v>8</v>
      </c>
      <c r="BJ10" s="3">
        <f t="shared" ref="BJ10" si="21">MONTH(BJ11)</f>
        <v>9</v>
      </c>
      <c r="BK10" s="3">
        <f t="shared" ref="BK10" si="22">MONTH(BK11)</f>
        <v>10</v>
      </c>
      <c r="BL10" s="3">
        <f t="shared" ref="BL10" si="23">MONTH(BL11)</f>
        <v>11</v>
      </c>
      <c r="BM10" s="3">
        <f t="shared" ref="BM10" si="24">MONTH(BM11)</f>
        <v>12</v>
      </c>
      <c r="BN10" s="3">
        <f t="shared" ref="BN10" si="25">MONTH(BN11)</f>
        <v>1</v>
      </c>
      <c r="BO10" s="3">
        <f t="shared" ref="BO10" si="26">MONTH(BO11)</f>
        <v>2</v>
      </c>
      <c r="BP10" s="3">
        <f t="shared" ref="BP10" si="27">MONTH(BP11)</f>
        <v>3</v>
      </c>
      <c r="BQ10" s="3">
        <f t="shared" ref="BQ10" si="28">MONTH(BQ11)</f>
        <v>4</v>
      </c>
      <c r="BR10" s="3">
        <f t="shared" ref="BR10" si="29">MONTH(BR11)</f>
        <v>5</v>
      </c>
      <c r="BS10" s="3">
        <f t="shared" ref="BS10" si="30">MONTH(BS11)</f>
        <v>6</v>
      </c>
      <c r="BT10" s="3">
        <f t="shared" ref="BT10" si="31">MONTH(BT11)</f>
        <v>7</v>
      </c>
      <c r="BU10" s="3">
        <f t="shared" ref="BU10" si="32">MONTH(BU11)</f>
        <v>8</v>
      </c>
      <c r="BV10" s="3">
        <f t="shared" ref="BV10" si="33">MONTH(BV11)</f>
        <v>9</v>
      </c>
      <c r="BW10" s="3">
        <f t="shared" ref="BW10" si="34">MONTH(BW11)</f>
        <v>10</v>
      </c>
      <c r="BX10" s="3">
        <f t="shared" ref="BX10" si="35">MONTH(BX11)</f>
        <v>11</v>
      </c>
      <c r="BY10" s="3">
        <f t="shared" ref="BY10" si="36">MONTH(BY11)</f>
        <v>12</v>
      </c>
      <c r="BZ10" s="3">
        <f t="shared" ref="BZ10" si="37">MONTH(BZ11)</f>
        <v>1</v>
      </c>
      <c r="CA10" s="3">
        <f t="shared" ref="CA10" si="38">MONTH(CA11)</f>
        <v>2</v>
      </c>
      <c r="CB10" s="3">
        <f t="shared" ref="CB10" si="39">MONTH(CB11)</f>
        <v>3</v>
      </c>
      <c r="CC10" s="3">
        <f t="shared" ref="CC10" si="40">MONTH(CC11)</f>
        <v>4</v>
      </c>
      <c r="CD10" s="3">
        <f t="shared" ref="CD10" si="41">MONTH(CD11)</f>
        <v>5</v>
      </c>
      <c r="CE10" s="3">
        <f t="shared" ref="CE10" si="42">MONTH(CE11)</f>
        <v>6</v>
      </c>
      <c r="CF10" s="3">
        <f t="shared" ref="CF10" si="43">MONTH(CF11)</f>
        <v>7</v>
      </c>
      <c r="CG10" s="3">
        <f t="shared" ref="CG10" si="44">MONTH(CG11)</f>
        <v>8</v>
      </c>
      <c r="CH10" s="3">
        <f t="shared" ref="CH10" si="45">MONTH(CH11)</f>
        <v>9</v>
      </c>
      <c r="CI10" s="3">
        <f t="shared" ref="CI10" si="46">MONTH(CI11)</f>
        <v>10</v>
      </c>
      <c r="CJ10" s="3">
        <f t="shared" ref="CJ10" si="47">MONTH(CJ11)</f>
        <v>11</v>
      </c>
      <c r="CK10" s="3">
        <f t="shared" ref="CK10" si="48">MONTH(CK11)</f>
        <v>12</v>
      </c>
    </row>
    <row r="11" spans="5:89" ht="37.5" thickBot="1" x14ac:dyDescent="0.3">
      <c r="E11" s="5" t="s">
        <v>0</v>
      </c>
      <c r="F11" s="7">
        <v>41305</v>
      </c>
      <c r="G11" s="7">
        <v>41333</v>
      </c>
      <c r="H11" s="7">
        <v>41364</v>
      </c>
      <c r="I11" s="7">
        <v>41394</v>
      </c>
      <c r="J11" s="7">
        <v>41425</v>
      </c>
      <c r="K11" s="7">
        <v>41455</v>
      </c>
      <c r="L11" s="7">
        <v>41486</v>
      </c>
      <c r="M11" s="7">
        <v>41517</v>
      </c>
      <c r="N11" s="7">
        <v>41547</v>
      </c>
      <c r="O11" s="7">
        <v>41578</v>
      </c>
      <c r="P11" s="7">
        <v>41608</v>
      </c>
      <c r="Q11" s="7">
        <v>41639</v>
      </c>
      <c r="R11" s="7">
        <v>41670</v>
      </c>
      <c r="S11" s="7">
        <v>41698</v>
      </c>
      <c r="T11" s="7">
        <v>41729</v>
      </c>
      <c r="U11" s="7">
        <v>41759</v>
      </c>
      <c r="V11" s="7">
        <v>41790</v>
      </c>
      <c r="W11" s="7">
        <v>41820</v>
      </c>
      <c r="X11" s="7">
        <v>41851</v>
      </c>
      <c r="Y11" s="7">
        <v>41882</v>
      </c>
      <c r="Z11" s="7">
        <v>41912</v>
      </c>
      <c r="AA11" s="7">
        <v>41943</v>
      </c>
      <c r="AB11" s="7">
        <v>41973</v>
      </c>
      <c r="AC11" s="7">
        <v>42004</v>
      </c>
      <c r="AD11" s="7">
        <v>42035</v>
      </c>
      <c r="AE11" s="7">
        <v>42063</v>
      </c>
      <c r="AF11" s="7">
        <v>42094</v>
      </c>
      <c r="AG11" s="7">
        <v>42124</v>
      </c>
      <c r="AH11" s="7">
        <v>42155</v>
      </c>
      <c r="AI11" s="7">
        <v>42185</v>
      </c>
      <c r="AJ11" s="7">
        <v>42216</v>
      </c>
      <c r="AK11" s="7">
        <v>42247</v>
      </c>
      <c r="AL11" s="7">
        <v>42277</v>
      </c>
      <c r="AM11" s="7">
        <v>42308</v>
      </c>
      <c r="AN11" s="7">
        <v>42338</v>
      </c>
      <c r="AO11" s="8">
        <v>42369</v>
      </c>
      <c r="AP11" s="7">
        <v>42400</v>
      </c>
      <c r="AQ11" s="7">
        <v>42429</v>
      </c>
      <c r="AR11" s="7">
        <v>42460</v>
      </c>
      <c r="AS11" s="7">
        <v>42490</v>
      </c>
      <c r="AT11" s="7">
        <v>42521</v>
      </c>
      <c r="AU11" s="7">
        <v>42551</v>
      </c>
      <c r="AV11" s="7">
        <v>42582</v>
      </c>
      <c r="AW11" s="7">
        <v>42613</v>
      </c>
      <c r="AX11" s="7">
        <v>42643</v>
      </c>
      <c r="AY11" s="7">
        <v>42674</v>
      </c>
      <c r="AZ11" s="7">
        <v>42704</v>
      </c>
      <c r="BA11" s="7">
        <v>42735</v>
      </c>
      <c r="BB11" s="7">
        <v>42766</v>
      </c>
      <c r="BC11" s="7">
        <v>42794</v>
      </c>
      <c r="BD11" s="7">
        <v>42825</v>
      </c>
      <c r="BE11" s="7">
        <v>42855</v>
      </c>
      <c r="BF11" s="7">
        <v>42886</v>
      </c>
      <c r="BG11" s="7">
        <v>42916</v>
      </c>
      <c r="BH11" s="7">
        <v>42947</v>
      </c>
      <c r="BI11" s="7">
        <v>42978</v>
      </c>
      <c r="BJ11" s="7">
        <v>43008</v>
      </c>
      <c r="BK11" s="7">
        <v>43039</v>
      </c>
      <c r="BL11" s="7">
        <v>43069</v>
      </c>
      <c r="BM11" s="7">
        <v>43100</v>
      </c>
      <c r="BN11" s="7">
        <v>43131</v>
      </c>
      <c r="BO11" s="7">
        <v>43159</v>
      </c>
      <c r="BP11" s="7">
        <v>43190</v>
      </c>
      <c r="BQ11" s="7">
        <v>43220</v>
      </c>
      <c r="BR11" s="7">
        <v>43251</v>
      </c>
      <c r="BS11" s="7">
        <v>43281</v>
      </c>
      <c r="BT11" s="7">
        <v>43312</v>
      </c>
      <c r="BU11" s="7">
        <v>43343</v>
      </c>
      <c r="BV11" s="7">
        <v>43373</v>
      </c>
      <c r="BW11" s="7">
        <v>43404</v>
      </c>
      <c r="BX11" s="7">
        <v>43434</v>
      </c>
      <c r="BY11" s="7">
        <v>43465</v>
      </c>
      <c r="BZ11" s="7">
        <v>43496</v>
      </c>
      <c r="CA11" s="7">
        <v>43524</v>
      </c>
      <c r="CB11" s="7">
        <v>43555</v>
      </c>
      <c r="CC11" s="7">
        <v>43585</v>
      </c>
      <c r="CD11" s="7">
        <v>43616</v>
      </c>
      <c r="CE11" s="7">
        <v>43646</v>
      </c>
      <c r="CF11" s="7">
        <v>43677</v>
      </c>
      <c r="CG11" s="7">
        <v>43708</v>
      </c>
      <c r="CH11" s="7">
        <v>43738</v>
      </c>
      <c r="CI11" s="7">
        <v>43769</v>
      </c>
      <c r="CJ11" s="7">
        <v>43799</v>
      </c>
      <c r="CK11" s="7">
        <v>43830</v>
      </c>
    </row>
    <row r="12" spans="5:89" ht="15.75" thickBot="1" x14ac:dyDescent="0.3"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5:89" x14ac:dyDescent="0.25">
      <c r="E13" s="1">
        <v>11</v>
      </c>
      <c r="F13" s="9">
        <v>744</v>
      </c>
      <c r="G13" s="9">
        <v>432</v>
      </c>
      <c r="H13" s="9">
        <v>336</v>
      </c>
      <c r="I13" s="9">
        <v>528</v>
      </c>
      <c r="J13" s="9">
        <v>744</v>
      </c>
      <c r="K13" s="9">
        <v>720</v>
      </c>
      <c r="L13" s="9">
        <v>408</v>
      </c>
      <c r="M13" s="9">
        <v>0</v>
      </c>
      <c r="N13" s="9">
        <v>0</v>
      </c>
      <c r="O13" s="9">
        <v>696</v>
      </c>
      <c r="P13" s="9">
        <v>624</v>
      </c>
      <c r="Q13" s="9">
        <v>744</v>
      </c>
      <c r="R13" s="9">
        <v>744</v>
      </c>
      <c r="S13" s="9">
        <v>480</v>
      </c>
      <c r="T13" s="9">
        <v>744</v>
      </c>
      <c r="U13" s="9">
        <v>600</v>
      </c>
      <c r="V13" s="9">
        <v>0</v>
      </c>
      <c r="W13" s="9">
        <v>576</v>
      </c>
      <c r="X13" s="9">
        <v>576</v>
      </c>
      <c r="Y13" s="9">
        <v>0</v>
      </c>
      <c r="Z13" s="9">
        <v>24</v>
      </c>
      <c r="AA13" s="9">
        <v>240</v>
      </c>
      <c r="AB13" s="9">
        <v>480</v>
      </c>
      <c r="AC13" s="9">
        <v>48</v>
      </c>
      <c r="AD13" s="9">
        <v>0</v>
      </c>
      <c r="AE13" s="9">
        <v>312</v>
      </c>
      <c r="AF13" s="9">
        <v>600</v>
      </c>
      <c r="AG13" s="9">
        <v>72</v>
      </c>
      <c r="AH13" s="9">
        <v>744</v>
      </c>
      <c r="AI13" s="9">
        <v>24</v>
      </c>
      <c r="AJ13" s="9">
        <v>480</v>
      </c>
      <c r="AK13" s="9">
        <v>672</v>
      </c>
      <c r="AL13" s="9">
        <v>720</v>
      </c>
      <c r="AM13" s="9">
        <v>744</v>
      </c>
      <c r="AN13" s="9">
        <v>432</v>
      </c>
      <c r="AO13" s="9">
        <v>456</v>
      </c>
      <c r="AP13" s="10">
        <f>IFERROR(AVERAGEIFS($F13:AO13,$F$10:AO$10,AP$10,$F13:AO13,"&gt;0")*MAX(MIN(SUM(AD13:AO13)/SUM(R13:AC13),1.1),0.8),AVERAGE(F13:AO13))</f>
        <v>818.40000000000009</v>
      </c>
      <c r="AQ13" s="10">
        <f>IFERROR(AVERAGEIFS($F13:AP13,$F$10:AP$10,AQ$10,$F13:AP13,"&gt;0")*MAX(MIN(SUM(AE13:AP13)/SUM(S13:AD13),1.1),0.8),AVERAGE(G13:AP13))</f>
        <v>448.8</v>
      </c>
      <c r="AR13" s="10">
        <f>IFERROR(AVERAGEIFS($F13:AQ13,$F$10:AQ$10,AR$10,$F13:AQ13,"&gt;0")*MAX(MIN(SUM(AF13:AQ13)/SUM(T13:AE13),1.1),0.8),AVERAGE(H13:AQ13))</f>
        <v>616</v>
      </c>
      <c r="AS13" s="10">
        <f>IFERROR(AVERAGEIFS($F13:AR13,$F$10:AR$10,AS$10,$F13:AR13,"&gt;0")*MAX(MIN(SUM(AG13:AR13)/SUM(U13:AF13),1.1),0.8),AVERAGE(I13:AR13))</f>
        <v>440.00000000000006</v>
      </c>
      <c r="AT13" s="10">
        <f>IFERROR(AVERAGEIFS($F13:AS13,$F$10:AS$10,AT$10,$F13:AS13,"&gt;0")*MAX(MIN(SUM(AH13:AS13)/SUM(V13:AG13),1.1),0.8),AVERAGE(J13:AS13))</f>
        <v>818.40000000000009</v>
      </c>
      <c r="AU13" s="10">
        <f>IFERROR(AVERAGEIFS($F13:AT13,$F$10:AT$10,AU$10,$F13:AT13,"&gt;0")*MAX(MIN(SUM(AI13:AT13)/SUM(W13:AH13),1.1),0.8),AVERAGE(K13:AT13))</f>
        <v>484.00000000000006</v>
      </c>
      <c r="AV13" s="10">
        <f>IFERROR(AVERAGEIFS($F13:AU13,$F$10:AU$10,AV$10,$F13:AU13,"&gt;0")*MAX(MIN(SUM(AJ13:AU13)/SUM(X13:AI13),1.1),0.8),AVERAGE(L13:AU13))</f>
        <v>536.80000000000007</v>
      </c>
      <c r="AW13" s="10">
        <f>IFERROR(AVERAGEIFS($F13:AV13,$F$10:AV$10,AW$10,$F13:AV13,"&gt;0")*MAX(MIN(SUM(AK13:AV13)/SUM(Y13:AJ13),1.1),0.8),AVERAGE(M13:AV13))</f>
        <v>739.2</v>
      </c>
      <c r="AX13" s="10">
        <f>IFERROR(AVERAGEIFS($F13:AW13,$F$10:AW$10,AX$10,$F13:AW13,"&gt;0")*MAX(MIN(SUM(AL13:AW13)/SUM(Z13:AK13),1.1),0.8),AVERAGE(N13:AW13))</f>
        <v>409.20000000000005</v>
      </c>
      <c r="AY13" s="10">
        <f>IFERROR(AVERAGEIFS($F13:AX13,$F$10:AX$10,AY$10,$F13:AX13,"&gt;0")*MAX(MIN(SUM(AM13:AX13)/SUM(AA13:AL13),1.1),0.8),AVERAGE(O13:AX13))</f>
        <v>616</v>
      </c>
      <c r="AZ13" s="10">
        <f>IFERROR(AVERAGEIFS($F13:AY13,$F$10:AY$10,AZ$10,$F13:AY13,"&gt;0")*MAX(MIN(SUM(AN13:AY13)/SUM(AB13:AM13),1.1),0.8),AVERAGE(P13:AY13))</f>
        <v>563.20000000000005</v>
      </c>
      <c r="BA13" s="10">
        <f>IFERROR(AVERAGEIFS($F13:AZ13,$F$10:AZ$10,BA$10,$F13:AZ13,"&gt;0")*MAX(MIN(SUM(AO13:AZ13)/SUM(AC13:AN13),1.1),0.8),AVERAGE(Q13:AZ13))</f>
        <v>457.6</v>
      </c>
      <c r="BB13" s="10">
        <f>IFERROR(AVERAGEIFS($F13:BA13,$F$10:BA$10,BB$10,$F13:BA13,"&gt;0")*MAX(MIN(SUM(AP13:BA13)/SUM(AD13:AO13),1.1),0.8),AVERAGE(R13:BA13))</f>
        <v>845.68000000000018</v>
      </c>
      <c r="BC13" s="10">
        <f>IFERROR(AVERAGEIFS($F13:BB13,$F$10:BB$10,BC$10,$F13:BB13,"&gt;0")*MAX(MIN(SUM(AQ13:BB13)/SUM(AE13:AP13),1.1),0.8),AVERAGE(S13:BB13))</f>
        <v>460.02000000000004</v>
      </c>
      <c r="BD13" s="10">
        <f>IFERROR(AVERAGEIFS($F13:BC13,$F$10:BC$10,BD$10,$F13:BC13,"&gt;0")*MAX(MIN(SUM(AR13:BC13)/SUM(AF13:AQ13),1.1),0.8),AVERAGE(T13:BC13))</f>
        <v>631.40000000000009</v>
      </c>
      <c r="BE13" s="10">
        <f>IFERROR(AVERAGEIFS($F13:BD13,$F$10:BD$10,BE$10,$F13:BD13,"&gt;0")*MAX(MIN(SUM(AS13:BD13)/SUM(AG13:AR13),1.1),0.8),AVERAGE(U13:BD13))</f>
        <v>451.00000000000006</v>
      </c>
      <c r="BF13" s="10">
        <f>IFERROR(AVERAGEIFS($F13:BE13,$F$10:BE$10,BF$10,$F13:BE13,"&gt;0")*MAX(MIN(SUM(AT13:BE13)/SUM(AH13:AS13),1.1),0.8),AVERAGE(V13:BE13))</f>
        <v>817.44450509461456</v>
      </c>
      <c r="BG13" s="10">
        <f>IFERROR(AVERAGEIFS($F13:BF13,$F$10:BF$10,BG$10,$F13:BF13,"&gt;0")*MAX(MIN(SUM(AU13:BF13)/SUM(AI13:AT13),1.1),0.8),AVERAGE(W13:BF13))</f>
        <v>474.12237192600321</v>
      </c>
      <c r="BH13" s="10">
        <f>IFERROR(AVERAGEIFS($F13:BG13,$F$10:BG$10,BH$10,$F13:BG13,"&gt;0")*MAX(MIN(SUM(AV13:BG13)/SUM(AJ13:AU13),1.1),0.8),AVERAGE(X13:BG13))</f>
        <v>491.22444062580132</v>
      </c>
      <c r="BI13" s="10">
        <f>IFERROR(AVERAGEIFS($F13:BH13,$F$10:BH$10,BI$10,$F13:BH13,"&gt;0")*MAX(MIN(SUM(AW13:BH13)/SUM(AK13:AV13),1.1),0.8),AVERAGE(Y13:BH13))</f>
        <v>682.98703575243712</v>
      </c>
      <c r="BJ13" s="10">
        <f>IFERROR(AVERAGEIFS($F13:BI13,$F$10:BI$10,BJ$10,$F13:BI13,"&gt;0")*MAX(MIN(SUM(AX13:BI13)/SUM(AL13:AW13),1.1),0.8),AVERAGE(Z13:BI13))</f>
        <v>365.65474234125406</v>
      </c>
      <c r="BK13" s="10">
        <f>IFERROR(AVERAGEIFS($F13:BJ13,$F$10:BJ$10,BK$10,$F13:BJ13,"&gt;0")*MAX(MIN(SUM(AY13:BJ13)/SUM(AM13:AX13),1.1),0.8),AVERAGE(AA13:BJ13))</f>
        <v>566.85129874903839</v>
      </c>
      <c r="BL13" s="10">
        <f>IFERROR(AVERAGEIFS($F13:BK13,$F$10:BK$10,BL$10,$F13:BK13,"&gt;0")*MAX(MIN(SUM(AZ13:BK13)/SUM(AN13:AY13),1.1),0.8),AVERAGE(AB13:BK13))</f>
        <v>524.21353087807495</v>
      </c>
      <c r="BM13" s="10">
        <f>IFERROR(AVERAGEIFS($F13:BL13,$F$10:BL$10,BM$10,$F13:BL13,"&gt;0")*MAX(MIN(SUM(BA13:BL13)/SUM(AO13:AZ13),1.1),0.8),AVERAGE(AC13:BL13))</f>
        <v>415.48511306890077</v>
      </c>
      <c r="BN13" s="10">
        <f>IFERROR(AVERAGEIFS($F13:BM13,$F$10:BM$10,BN$10,$F13:BM13,"&gt;0")*MAX(MIN(SUM(BB13:BM13)/SUM(AP13:BA13),1.1),0.8),AVERAGE(AD13:BM13))</f>
        <v>762.89480625661179</v>
      </c>
      <c r="BO13" s="10">
        <f>IFERROR(AVERAGEIFS($F13:BN13,$F$10:BN$10,BO$10,$F13:BN13,"&gt;0")*MAX(MIN(SUM(BC13:BN13)/SUM(AQ13:BB13),1.1),0.8),AVERAGE(AE13:BN13))</f>
        <v>406.28537004557961</v>
      </c>
      <c r="BP13" s="10">
        <f>IFERROR(AVERAGEIFS($F13:BO13,$F$10:BO$10,BP$10,$F13:BO13,"&gt;0")*MAX(MIN(SUM(BD13:BO13)/SUM(AR13:BC13),1.1),0.8),AVERAGE(AF13:BO13))</f>
        <v>552.24767337498577</v>
      </c>
      <c r="BQ13" s="10">
        <f>IFERROR(AVERAGEIFS($F13:BP13,$F$10:BP$10,BQ$10,$F13:BP13,"&gt;0")*MAX(MIN(SUM(BE13:BP13)/SUM(AS13:BD13),1.1),0.8),AVERAGE(AG13:BP13))</f>
        <v>388.86721894008167</v>
      </c>
      <c r="BR13" s="10">
        <f>IFERROR(AVERAGEIFS($F13:BQ13,$F$10:BQ$10,BR$10,$F13:BQ13,"&gt;0")*MAX(MIN(SUM(BF13:BQ13)/SUM(AT13:BE13),1.1),0.8),AVERAGE(AH13:BQ13))</f>
        <v>718.12542360216059</v>
      </c>
      <c r="BS13" s="10">
        <f>IFERROR(AVERAGEIFS($F13:BR13,$F$10:BR$10,BS$10,$F13:BR13,"&gt;0")*MAX(MIN(SUM(BG13:BR13)/SUM(AU13:BF13),1.1),0.8),AVERAGE(AI13:BR13))</f>
        <v>412.56831741030771</v>
      </c>
      <c r="BT13" s="10">
        <f>IFERROR(AVERAGEIFS($F13:BS13,$F$10:BS$10,BT$10,$F13:BS13,"&gt;0")*MAX(MIN(SUM(BH13:BS13)/SUM(AV13:BG13),1.1),0.8),AVERAGE(AJ13:BS13))</f>
        <v>447.56104885196015</v>
      </c>
      <c r="BU13" s="10">
        <f>IFERROR(AVERAGEIFS($F13:BT13,$F$10:BT$10,BU$10,$F13:BT13,"&gt;0")*MAX(MIN(SUM(BI13:BT13)/SUM(AW13:BH13),1.1),0.8),AVERAGE(AK13:BT13))</f>
        <v>626.57614613387466</v>
      </c>
      <c r="BV13" s="10">
        <f>IFERROR(AVERAGEIFS($F13:BU13,$F$10:BU$10,BV$10,$F13:BU13,"&gt;0")*MAX(MIN(SUM(BJ13:BU13)/SUM(AX13:BI13),1.1),0.8),AVERAGE(AL13:BU13))</f>
        <v>340.50080592303237</v>
      </c>
      <c r="BW13" s="10">
        <f>IFERROR(AVERAGEIFS($F13:BV13,$F$10:BV$10,BW$10,$F13:BV13,"&gt;0")*MAX(MIN(SUM(BK13:BV13)/SUM(AY13:BJ13),1.1),0.8),AVERAGE(AM13:BV13))</f>
        <v>514.60147792643158</v>
      </c>
      <c r="BX13" s="10">
        <f>IFERROR(AVERAGEIFS($F13:BW13,$F$10:BW$10,BX$10,$F13:BW13,"&gt;0")*MAX(MIN(SUM(BL13:BW13)/SUM(AZ13:BK13),1.1),0.8),AVERAGE(AN13:BW13))</f>
        <v>470.93964430117109</v>
      </c>
      <c r="BY13" s="10">
        <f>IFERROR(AVERAGEIFS($F13:BX13,$F$10:BX$10,BY$10,$F13:BX13,"&gt;0")*MAX(MIN(SUM(BM13:BX13)/SUM(BA13:BL13),1.1),0.8),AVERAGE(AO13:BX13))</f>
        <v>379.61882179582432</v>
      </c>
      <c r="BZ13" s="10">
        <f>IFERROR(AVERAGEIFS($F13:BY13,$F$10:BY$10,BZ$10,$F13:BY13,"&gt;0")*MAX(MIN(SUM(BN13:BY13)/SUM(BB13:BM13),1.1),0.8),AVERAGE(AP13:BY13))</f>
        <v>700.89020082732577</v>
      </c>
      <c r="CA13" s="10">
        <f>IFERROR(AVERAGEIFS($F13:BZ13,$F$10:BZ$10,CA$10,$F13:BZ13,"&gt;0")*MAX(MIN(SUM(BO13:BZ13)/SUM(BC13:BN13),1.1),0.8),AVERAGE(AQ13:BZ13))</f>
        <v>379.57994426623151</v>
      </c>
      <c r="CB13" s="10">
        <f>IFERROR(AVERAGEIFS($F13:CA13,$F$10:CA$10,CB$10,$F13:CA13,"&gt;0")*MAX(MIN(SUM(BP13:CA13)/SUM(BD13:BO13),1.1),0.8),AVERAGE(AR13:CA13))</f>
        <v>522.07650937397887</v>
      </c>
      <c r="CC13" s="10">
        <f>IFERROR(AVERAGEIFS($F13:CB13,$F$10:CB$10,CC$10,$F13:CB13,"&gt;0")*MAX(MIN(SUM(BQ13:CB13)/SUM(BE13:BP13),1.1),0.8),AVERAGE(AS13:CB13))</f>
        <v>374.68045098455246</v>
      </c>
      <c r="CD13" s="10">
        <f>IFERROR(AVERAGEIFS($F13:CC13,$F$10:CC$10,CD$10,$F13:CC13,"&gt;0")*MAX(MIN(SUM(BR13:CC13)/SUM(BF13:BQ13),1.1),0.8),AVERAGE(AT13:CC13))</f>
        <v>701.59624537367552</v>
      </c>
      <c r="CE13" s="10">
        <f>IFERROR(AVERAGEIFS($F13:CD13,$F$10:CD$10,CE$10,$F13:CD13,"&gt;0")*MAX(MIN(SUM(BS13:CD13)/SUM(BG13:BR13),1.1),0.8),AVERAGE(AU13:CD13))</f>
        <v>414.70197880416765</v>
      </c>
      <c r="CF13" s="10">
        <f>IFERROR(AVERAGEIFS($F13:CE13,$F$10:CE$10,CF$10,$F13:CE13,"&gt;0")*MAX(MIN(SUM(BT13:CE13)/SUM(BH13:BS13),1.1),0.8),AVERAGE(AV13:CE13))</f>
        <v>457.66459433381931</v>
      </c>
      <c r="CG13" s="10">
        <f>IFERROR(AVERAGEIFS($F13:CF13,$F$10:CF$10,CG$10,$F13:CF13,"&gt;0")*MAX(MIN(SUM(BU13:CF13)/SUM(BI13:BT13),1.1),0.8),AVERAGE(AW13:CF13))</f>
        <v>640.938244803462</v>
      </c>
      <c r="CH13" s="10">
        <f>IFERROR(AVERAGEIFS($F13:CG13,$F$10:CG$10,CH$10,$F13:CG13,"&gt;0")*MAX(MIN(SUM(BV13:CG13)/SUM(BJ13:BU13),1.1),0.8),AVERAGE(AX13:CG13))</f>
        <v>354.46906262310023</v>
      </c>
      <c r="CI13" s="10">
        <f>IFERROR(AVERAGEIFS($F13:CH13,$F$10:CH$10,CI$10,$F13:CH13,"&gt;0")*MAX(MIN(SUM(BW13:CH13)/SUM(BK13:BV13),1.1),0.8),AVERAGE(AY13:CH13))</f>
        <v>540.03321355156675</v>
      </c>
      <c r="CJ13" s="10">
        <f>IFERROR(AVERAGEIFS($F13:CI13,$F$10:CI$10,CJ$10,$F13:CI13,"&gt;0")*MAX(MIN(SUM(BX13:CI13)/SUM(BL13:BW13),1.1),0.8),AVERAGE(AZ13:CI13))</f>
        <v>501.14509174279044</v>
      </c>
      <c r="CK13" s="10">
        <f>IFERROR(AVERAGEIFS($F13:CJ13,$F$10:CJ$10,CK$10,$F13:CJ13,"&gt;0")*MAX(MIN(SUM(BY13:CJ13)/SUM(BM13:BX13),1.1),0.8),AVERAGE(BA13:CJ13))</f>
        <v>410.64172022102287</v>
      </c>
    </row>
    <row r="14" spans="5:89" x14ac:dyDescent="0.25">
      <c r="E14" s="2">
        <v>12</v>
      </c>
      <c r="F14" s="9">
        <v>0</v>
      </c>
      <c r="G14" s="9">
        <v>240</v>
      </c>
      <c r="H14" s="9">
        <v>528</v>
      </c>
      <c r="I14" s="9">
        <v>528</v>
      </c>
      <c r="J14" s="9">
        <v>744</v>
      </c>
      <c r="K14" s="9">
        <v>672</v>
      </c>
      <c r="L14" s="9">
        <v>72</v>
      </c>
      <c r="M14" s="9">
        <v>192</v>
      </c>
      <c r="N14" s="9">
        <v>0</v>
      </c>
      <c r="O14" s="9">
        <v>696</v>
      </c>
      <c r="P14" s="9">
        <v>672</v>
      </c>
      <c r="Q14" s="9">
        <v>744</v>
      </c>
      <c r="R14" s="9">
        <v>480</v>
      </c>
      <c r="S14" s="9">
        <v>192</v>
      </c>
      <c r="T14" s="9">
        <v>192</v>
      </c>
      <c r="U14" s="9">
        <v>600</v>
      </c>
      <c r="V14" s="9">
        <v>120</v>
      </c>
      <c r="W14" s="9">
        <v>576</v>
      </c>
      <c r="X14" s="9">
        <v>576</v>
      </c>
      <c r="Y14" s="9">
        <v>0</v>
      </c>
      <c r="Z14" s="9">
        <v>24</v>
      </c>
      <c r="AA14" s="9">
        <v>744</v>
      </c>
      <c r="AB14" s="9">
        <v>288</v>
      </c>
      <c r="AC14" s="9">
        <v>744</v>
      </c>
      <c r="AD14" s="9">
        <v>576</v>
      </c>
      <c r="AE14" s="9">
        <v>648</v>
      </c>
      <c r="AF14" s="9">
        <v>600</v>
      </c>
      <c r="AG14" s="9">
        <v>144</v>
      </c>
      <c r="AH14" s="9">
        <v>144</v>
      </c>
      <c r="AI14" s="9">
        <v>0</v>
      </c>
      <c r="AJ14" s="9">
        <v>0</v>
      </c>
      <c r="AK14" s="9">
        <v>0</v>
      </c>
      <c r="AL14" s="9">
        <v>0</v>
      </c>
      <c r="AM14" s="9">
        <v>384</v>
      </c>
      <c r="AN14" s="9">
        <v>0</v>
      </c>
      <c r="AO14" s="9">
        <v>24</v>
      </c>
      <c r="AP14" s="10">
        <f>IFERROR(AVERAGEIFS($F14:AO14,$F$10:AO$10,AP$10,$F14:AO14,"&gt;0")*MAX(MIN(SUM(AD14:AO14)/SUM(R14:AC14),1.1),0.8),AVERAGE(F14:AO14))</f>
        <v>422.40000000000003</v>
      </c>
      <c r="AQ14" s="10">
        <f>IFERROR(AVERAGEIFS($F14:AP14,$F$10:AP$10,AQ$10,$F14:AP14,"&gt;0")*MAX(MIN(SUM(AE14:AP14)/SUM(S14:AD14),1.1),0.8),AVERAGE(G14:AP14))</f>
        <v>288</v>
      </c>
      <c r="AR14" s="10">
        <f>IFERROR(AVERAGEIFS($F14:AQ14,$F$10:AQ$10,AR$10,$F14:AQ14,"&gt;0")*MAX(MIN(SUM(AF14:AQ14)/SUM(T14:AE14),1.1),0.8),AVERAGE(H14:AQ14))</f>
        <v>352</v>
      </c>
      <c r="AS14" s="10">
        <f>IFERROR(AVERAGEIFS($F14:AR14,$F$10:AR$10,AS$10,$F14:AR14,"&gt;0")*MAX(MIN(SUM(AG14:AR14)/SUM(U14:AF14),1.1),0.8),AVERAGE(I14:AR14))</f>
        <v>339.20000000000005</v>
      </c>
      <c r="AT14" s="10">
        <f>IFERROR(AVERAGEIFS($F14:AS14,$F$10:AS$10,AT$10,$F14:AS14,"&gt;0")*MAX(MIN(SUM(AH14:AS14)/SUM(V14:AG14),1.1),0.8),AVERAGE(J14:AS14))</f>
        <v>268.8</v>
      </c>
      <c r="AU14" s="10">
        <f>IFERROR(AVERAGEIFS($F14:AT14,$F$10:AT$10,AU$10,$F14:AT14,"&gt;0")*MAX(MIN(SUM(AI14:AT14)/SUM(W14:AH14),1.1),0.8),AVERAGE(K14:AT14))</f>
        <v>499.20000000000005</v>
      </c>
      <c r="AV14" s="10">
        <f>IFERROR(AVERAGEIFS($F14:AU14,$F$10:AU$10,AV$10,$F14:AU14,"&gt;0")*MAX(MIN(SUM(AJ14:AU14)/SUM(X14:AI14),1.1),0.8),AVERAGE(L14:AU14))</f>
        <v>259.2</v>
      </c>
      <c r="AW14" s="10">
        <f>IFERROR(AVERAGEIFS($F14:AV14,$F$10:AV$10,AW$10,$F14:AV14,"&gt;0")*MAX(MIN(SUM(AK14:AV14)/SUM(Y14:AJ14),1.1),0.8),AVERAGE(M14:AV14))</f>
        <v>153.60000000000002</v>
      </c>
      <c r="AX14" s="10">
        <f>IFERROR(AVERAGEIFS($F14:AW14,$F$10:AW$10,AX$10,$F14:AW14,"&gt;0")*MAX(MIN(SUM(AL14:AW14)/SUM(Z14:AK14),1.1),0.8),AVERAGE(N14:AW14))</f>
        <v>19.200000000000003</v>
      </c>
      <c r="AY14" s="10">
        <f>IFERROR(AVERAGEIFS($F14:AX14,$F$10:AX$10,AY$10,$F14:AX14,"&gt;0")*MAX(MIN(SUM(AM14:AX14)/SUM(AA14:AL14),1.1),0.8),AVERAGE(O14:AX14))</f>
        <v>486.40000000000003</v>
      </c>
      <c r="AZ14" s="10">
        <f>IFERROR(AVERAGEIFS($F14:AY14,$F$10:AY$10,AZ$10,$F14:AY14,"&gt;0")*MAX(MIN(SUM(AN14:AY14)/SUM(AB14:AM14),1.1),0.8),AVERAGE(P14:AY14))</f>
        <v>423.40136054421771</v>
      </c>
      <c r="BA14" s="10">
        <f>IFERROR(AVERAGEIFS($F14:AZ14,$F$10:AZ$10,BA$10,$F14:AZ14,"&gt;0")*MAX(MIN(SUM(AO14:AZ14)/SUM(AC14:AN14),1.1),0.8),AVERAGE(Q14:AZ14))</f>
        <v>549.95132275132278</v>
      </c>
      <c r="BB14" s="10">
        <f>IFERROR(AVERAGEIFS($F14:BA14,$F$10:BA$10,BB$10,$F14:BA14,"&gt;0")*MAX(MIN(SUM(AP14:BA14)/SUM(AD14:AO14),1.1),0.8),AVERAGE(R14:BA14))</f>
        <v>542.08000000000004</v>
      </c>
      <c r="BC14" s="10">
        <f>IFERROR(AVERAGEIFS($F14:BB14,$F$10:BB$10,BC$10,$F14:BB14,"&gt;0")*MAX(MIN(SUM(AQ14:BB14)/SUM(AE14:AP14),1.1),0.8),AVERAGE(S14:BB14))</f>
        <v>376.20000000000005</v>
      </c>
      <c r="BD14" s="10">
        <f>IFERROR(AVERAGEIFS($F14:BC14,$F$10:BC$10,BD$10,$F14:BC14,"&gt;0")*MAX(MIN(SUM(AR14:BC14)/SUM(AF14:AQ14),1.1),0.8),AVERAGE(T14:BC14))</f>
        <v>459.8</v>
      </c>
      <c r="BE14" s="10">
        <f>IFERROR(AVERAGEIFS($F14:BD14,$F$10:BD$10,BE$10,$F14:BD14,"&gt;0")*MAX(MIN(SUM(AS14:BD14)/SUM(AG14:AR14),1.1),0.8),AVERAGE(U14:BD14))</f>
        <v>443.08000000000004</v>
      </c>
      <c r="BF14" s="10">
        <f>IFERROR(AVERAGEIFS($F14:BE14,$F$10:BE$10,BF$10,$F14:BE14,"&gt;0")*MAX(MIN(SUM(AT14:BE14)/SUM(AH14:AS14),1.1),0.8),AVERAGE(V14:BE14))</f>
        <v>351.12</v>
      </c>
      <c r="BG14" s="10">
        <f>IFERROR(AVERAGEIFS($F14:BF14,$F$10:BF$10,BG$10,$F14:BF14,"&gt;0")*MAX(MIN(SUM(AU14:BF14)/SUM(AI14:AT14),1.1),0.8),AVERAGE(W14:BF14))</f>
        <v>640.64</v>
      </c>
      <c r="BH14" s="10">
        <f>IFERROR(AVERAGEIFS($F14:BG14,$F$10:BG$10,BH$10,$F14:BG14,"&gt;0")*MAX(MIN(SUM(AV14:BG14)/SUM(AJ14:AU14),1.1),0.8),AVERAGE(X14:BG14))</f>
        <v>332.64000000000004</v>
      </c>
      <c r="BI14" s="10">
        <f>IFERROR(AVERAGEIFS($F14:BH14,$F$10:BH$10,BI$10,$F14:BH14,"&gt;0")*MAX(MIN(SUM(AW14:BH14)/SUM(AK14:AV14),1.1),0.8),AVERAGE(Y14:BH14))</f>
        <v>190.08000000000004</v>
      </c>
      <c r="BJ14" s="10">
        <f>IFERROR(AVERAGEIFS($F14:BI14,$F$10:BI$10,BJ$10,$F14:BI14,"&gt;0")*MAX(MIN(SUM(AX14:BI14)/SUM(AL14:AW14),1.1),0.8),AVERAGE(Z14:BI14))</f>
        <v>23.760000000000005</v>
      </c>
      <c r="BK14" s="10">
        <f>IFERROR(AVERAGEIFS($F14:BJ14,$F$10:BJ$10,BK$10,$F14:BJ14,"&gt;0")*MAX(MIN(SUM(AY14:BJ14)/SUM(AM14:AX14),1.1),0.8),AVERAGE(AA14:BJ14))</f>
        <v>635.36000000000013</v>
      </c>
      <c r="BL14" s="10">
        <f>IFERROR(AVERAGEIFS($F14:BK14,$F$10:BK$10,BL$10,$F14:BK14,"&gt;0")*MAX(MIN(SUM(AZ14:BK14)/SUM(AN14:AY14),1.1),0.8),AVERAGE(AB14:BK14))</f>
        <v>507.24716553287988</v>
      </c>
      <c r="BM14" s="10">
        <f>IFERROR(AVERAGEIFS($F14:BL14,$F$10:BL$10,BM$10,$F14:BL14,"&gt;0")*MAX(MIN(SUM(BA14:BL14)/SUM(AO14:AZ14),1.1),0.8),AVERAGE(AC14:BL14))</f>
        <v>567.03661375661375</v>
      </c>
      <c r="BN14" s="10">
        <f>IFERROR(AVERAGEIFS($F14:BM14,$F$10:BM$10,BN$10,$F14:BM14,"&gt;0")*MAX(MIN(SUM(BB14:BM14)/SUM(AP14:BA14),1.1),0.8),AVERAGE(AD14:BM14))</f>
        <v>555.63200000000006</v>
      </c>
      <c r="BO14" s="10">
        <f>IFERROR(AVERAGEIFS($F14:BN14,$F$10:BN$10,BO$10,$F14:BN14,"&gt;0")*MAX(MIN(SUM(BC14:BN14)/SUM(AQ14:BB14),1.1),0.8),AVERAGE(AE14:BN14))</f>
        <v>383.72400000000005</v>
      </c>
      <c r="BP14" s="10">
        <f>IFERROR(AVERAGEIFS($F14:BO14,$F$10:BO$10,BP$10,$F14:BO14,"&gt;0")*MAX(MIN(SUM(BD14:BO14)/SUM(AR14:BC14),1.1),0.8),AVERAGE(AF14:BO14))</f>
        <v>468.99600000000004</v>
      </c>
      <c r="BQ14" s="10">
        <f>IFERROR(AVERAGEIFS($F14:BP14,$F$10:BP$10,BQ$10,$F14:BP14,"&gt;0")*MAX(MIN(SUM(BE14:BP14)/SUM(AS14:BD14),1.1),0.8),AVERAGE(AG14:BP14))</f>
        <v>451.94160000000011</v>
      </c>
      <c r="BR14" s="10">
        <f>IFERROR(AVERAGEIFS($F14:BQ14,$F$10:BQ$10,BR$10,$F14:BQ14,"&gt;0")*MAX(MIN(SUM(BF14:BQ14)/SUM(AT14:BE14),1.1),0.8),AVERAGE(AH14:BQ14))</f>
        <v>358.14240000000001</v>
      </c>
      <c r="BS14" s="10">
        <f>IFERROR(AVERAGEIFS($F14:BR14,$F$10:BR$10,BS$10,$F14:BR14,"&gt;0")*MAX(MIN(SUM(BG14:BR14)/SUM(AU14:BF14),1.1),0.8),AVERAGE(AI14:BR14))</f>
        <v>656.65600000000006</v>
      </c>
      <c r="BT14" s="10">
        <f>IFERROR(AVERAGEIFS($F14:BS14,$F$10:BS$10,BT$10,$F14:BS14,"&gt;0")*MAX(MIN(SUM(BH14:BS14)/SUM(AV14:BG14),1.1),0.8),AVERAGE(AJ14:BS14))</f>
        <v>338.06212461830063</v>
      </c>
      <c r="BU14" s="10">
        <f>IFERROR(AVERAGEIFS($F14:BT14,$F$10:BT$10,BU$10,$F14:BT14,"&gt;0")*MAX(MIN(SUM(BI14:BT14)/SUM(AW14:BH14),1.1),0.8),AVERAGE(AK14:BT14))</f>
        <v>191.95823223850167</v>
      </c>
      <c r="BV14" s="10">
        <f>IFERROR(AVERAGEIFS($F14:BU14,$F$10:BU$10,BV$10,$F14:BU14,"&gt;0")*MAX(MIN(SUM(BJ14:BU14)/SUM(AX14:BI14),1.1),0.8),AVERAGE(AL14:BU14))</f>
        <v>23.821678738621777</v>
      </c>
      <c r="BW14" s="10">
        <f>IFERROR(AVERAGEIFS($F14:BV14,$F$10:BV$10,BW$10,$F14:BV14,"&gt;0")*MAX(MIN(SUM(BK14:BV14)/SUM(AY14:BJ14),1.1),0.8),AVERAGE(AM14:BV14))</f>
        <v>628.20242390096098</v>
      </c>
      <c r="BX14" s="10">
        <f>IFERROR(AVERAGEIFS($F14:BW14,$F$10:BW$10,BX$10,$F14:BW14,"&gt;0")*MAX(MIN(SUM(BL14:BW14)/SUM(AZ14:BK14),1.1),0.8),AVERAGE(AN14:BW14))</f>
        <v>488.19907727551725</v>
      </c>
      <c r="BY14" s="10">
        <f>IFERROR(AVERAGEIFS($F14:BX14,$F$10:BX$10,BY$10,$F14:BX14,"&gt;0")*MAX(MIN(SUM(BM14:BX14)/SUM(BA14:BL14),1.1),0.8),AVERAGE(AO14:BX14))</f>
        <v>532.08531866790383</v>
      </c>
      <c r="BZ14" s="10">
        <f>IFERROR(AVERAGEIFS($F14:BY14,$F$10:BY$10,BZ$10,$F14:BY14,"&gt;0")*MAX(MIN(SUM(BN14:BY14)/SUM(BB14:BM14),1.1),0.8),AVERAGE(AP14:BY14))</f>
        <v>516.07385393629875</v>
      </c>
      <c r="CA14" s="10">
        <f>IFERROR(AVERAGEIFS($F14:BZ14,$F$10:BZ$10,CA$10,$F14:BZ14,"&gt;0")*MAX(MIN(SUM(BO14:BZ14)/SUM(BC14:BN14),1.1),0.8),AVERAGE(AQ14:BZ14))</f>
        <v>351.5326102877375</v>
      </c>
      <c r="CB14" s="10">
        <f>IFERROR(AVERAGEIFS($F14:CA14,$F$10:CA$10,CB$10,$F14:CA14,"&gt;0")*MAX(MIN(SUM(BP14:CA14)/SUM(BD14:BO14),1.1),0.8),AVERAGE(AR14:CA14))</f>
        <v>426.27451186468505</v>
      </c>
      <c r="CC14" s="10">
        <f>IFERROR(AVERAGEIFS($F14:CB14,$F$10:CB$10,CC$10,$F14:CB14,"&gt;0")*MAX(MIN(SUM(BQ14:CB14)/SUM(BE14:BP14),1.1),0.8),AVERAGE(AS14:CB14))</f>
        <v>406.53336662702304</v>
      </c>
      <c r="CD14" s="10">
        <f>IFERROR(AVERAGEIFS($F14:CC14,$F$10:CC$10,CD$10,$F14:CC14,"&gt;0")*MAX(MIN(SUM(BR14:CC14)/SUM(BF14:BQ14),1.1),0.8),AVERAGE(AT14:CC14))</f>
        <v>318.65718250538038</v>
      </c>
      <c r="CE14" s="10">
        <f>IFERROR(AVERAGEIFS($F14:CD14,$F$10:CD$10,CE$10,$F14:CD14,"&gt;0")*MAX(MIN(SUM(BS14:CD14)/SUM(BG14:BR14),1.1),0.8),AVERAGE(AU14:CD14))</f>
        <v>580.67030729968997</v>
      </c>
      <c r="CF14" s="10">
        <f>IFERROR(AVERAGEIFS($F14:CE14,$F$10:CE$10,CF$10,$F14:CE14,"&gt;0")*MAX(MIN(SUM(BT14:CE14)/SUM(BH14:BS14),1.1),0.8),AVERAGE(AV14:CE14))</f>
        <v>295.33731836744249</v>
      </c>
      <c r="CG14" s="10">
        <f>IFERROR(AVERAGEIFS($F14:CF14,$F$10:CF$10,CG$10,$F14:CF14,"&gt;0")*MAX(MIN(SUM(BU14:CF14)/SUM(BI14:BT14),1.1),0.8),AVERAGE(AW14:CF14))</f>
        <v>168.54808966309844</v>
      </c>
      <c r="CH14" s="10">
        <f>IFERROR(AVERAGEIFS($F14:CG14,$F$10:CG$10,CH$10,$F14:CG14,"&gt;0")*MAX(MIN(SUM(BV14:CG14)/SUM(BJ14:BU14),1.1),0.8),AVERAGE(AX14:CG14))</f>
        <v>20.91733223198991</v>
      </c>
      <c r="CI14" s="10">
        <f>IFERROR(AVERAGEIFS($F14:CH14,$F$10:CH$10,CI$10,$F14:CH14,"&gt;0")*MAX(MIN(SUM(BW14:CH14)/SUM(BK14:BV14),1.1),0.8),AVERAGE(AY14:CH14))</f>
        <v>548.64974180844024</v>
      </c>
      <c r="CJ14" s="10">
        <f>IFERROR(AVERAGEIFS($F14:CI14,$F$10:CI$10,CJ$10,$F14:CI14,"&gt;0")*MAX(MIN(SUM(BX14:CI14)/SUM(BL14:BW14),1.1),0.8),AVERAGE(AZ14:CI14))</f>
        <v>431.456250421162</v>
      </c>
      <c r="CK14" s="10">
        <f>IFERROR(AVERAGEIFS($F14:CJ14,$F$10:CJ$10,CK$10,$F14:CJ14,"&gt;0")*MAX(MIN(SUM(BY14:CJ14)/SUM(BM14:BX14),1.1),0.8),AVERAGE(BA14:CJ14))</f>
        <v>473.70765257208598</v>
      </c>
    </row>
    <row r="15" spans="5:89" x14ac:dyDescent="0.25">
      <c r="E15" s="2">
        <v>13</v>
      </c>
      <c r="F15" s="9">
        <v>0</v>
      </c>
      <c r="G15" s="9">
        <v>312</v>
      </c>
      <c r="H15" s="9">
        <v>192</v>
      </c>
      <c r="I15" s="9">
        <v>0</v>
      </c>
      <c r="J15" s="9">
        <v>336</v>
      </c>
      <c r="K15" s="9">
        <v>72</v>
      </c>
      <c r="L15" s="9">
        <v>672</v>
      </c>
      <c r="M15" s="9">
        <v>552</v>
      </c>
      <c r="N15" s="9">
        <v>720</v>
      </c>
      <c r="O15" s="9">
        <v>48</v>
      </c>
      <c r="P15" s="9">
        <v>336</v>
      </c>
      <c r="Q15" s="9">
        <v>744</v>
      </c>
      <c r="R15" s="9">
        <v>744</v>
      </c>
      <c r="S15" s="9">
        <v>672</v>
      </c>
      <c r="T15" s="9">
        <v>552</v>
      </c>
      <c r="U15" s="9">
        <v>0</v>
      </c>
      <c r="V15" s="9">
        <v>0</v>
      </c>
      <c r="W15" s="9">
        <v>0</v>
      </c>
      <c r="X15" s="9">
        <v>504</v>
      </c>
      <c r="Y15" s="9">
        <v>0</v>
      </c>
      <c r="Z15" s="9">
        <v>24</v>
      </c>
      <c r="AA15" s="9">
        <v>696</v>
      </c>
      <c r="AB15" s="9">
        <v>672</v>
      </c>
      <c r="AC15" s="9">
        <v>360</v>
      </c>
      <c r="AD15" s="9">
        <v>696</v>
      </c>
      <c r="AE15" s="9">
        <v>672</v>
      </c>
      <c r="AF15" s="9">
        <v>600</v>
      </c>
      <c r="AG15" s="9">
        <v>72</v>
      </c>
      <c r="AH15" s="9">
        <v>0</v>
      </c>
      <c r="AI15" s="9">
        <v>696</v>
      </c>
      <c r="AJ15" s="9">
        <v>168</v>
      </c>
      <c r="AK15" s="9">
        <v>0</v>
      </c>
      <c r="AL15" s="9">
        <v>168</v>
      </c>
      <c r="AM15" s="9">
        <v>744</v>
      </c>
      <c r="AN15" s="9">
        <v>720</v>
      </c>
      <c r="AO15" s="9">
        <v>96</v>
      </c>
      <c r="AP15" s="10">
        <f>IFERROR(AVERAGEIFS($F15:AO15,$F$10:AO$10,AP$10,$F15:AO15,"&gt;0")*MAX(MIN(SUM(AD15:AO15)/SUM(R15:AC15),1.1),0.8),AVERAGE(F15:AO15))</f>
        <v>789.54545454545462</v>
      </c>
      <c r="AQ15" s="10">
        <f>IFERROR(AVERAGEIFS($F15:AP15,$F$10:AP$10,AQ$10,$F15:AP15,"&gt;0")*MAX(MIN(SUM(AE15:AP15)/SUM(S15:AD15),1.1),0.8),AVERAGE(G15:AP15))</f>
        <v>607.20000000000005</v>
      </c>
      <c r="AR15" s="10">
        <f>IFERROR(AVERAGEIFS($F15:AQ15,$F$10:AQ$10,AR$10,$F15:AQ15,"&gt;0")*MAX(MIN(SUM(AF15:AQ15)/SUM(T15:AE15),1.1),0.8),AVERAGE(H15:AQ15))</f>
        <v>492.80000000000007</v>
      </c>
      <c r="AS15" s="10">
        <f>IFERROR(AVERAGEIFS($F15:AR15,$F$10:AR$10,AS$10,$F15:AR15,"&gt;0")*MAX(MIN(SUM(AG15:AR15)/SUM(U15:AF15),1.1),0.8),AVERAGE(I15:AR15))</f>
        <v>77.617252066115697</v>
      </c>
      <c r="AT15" s="10">
        <f>IFERROR(AVERAGEIFS($F15:AS15,$F$10:AS$10,AT$10,$F15:AS15,"&gt;0")*MAX(MIN(SUM(AH15:AS15)/SUM(V15:AG15),1.1),0.8),AVERAGE(J15:AS15))</f>
        <v>356.58255805900552</v>
      </c>
      <c r="AU15" s="10">
        <f>IFERROR(AVERAGEIFS($F15:AT15,$F$10:AT$10,AU$10,$F15:AT15,"&gt;0")*MAX(MIN(SUM(AI15:AT15)/SUM(W15:AH15),1.1),0.8),AVERAGE(K15:AT15))</f>
        <v>422.40000000000003</v>
      </c>
      <c r="AV15" s="10">
        <f>IFERROR(AVERAGEIFS($F15:AU15,$F$10:AU$10,AV$10,$F15:AU15,"&gt;0")*MAX(MIN(SUM(AJ15:AU15)/SUM(X15:AI15),1.1),0.8),AVERAGE(L15:AU15))</f>
        <v>416.60278016274395</v>
      </c>
      <c r="AW15" s="10">
        <f>IFERROR(AVERAGEIFS($F15:AV15,$F$10:AV$10,AW$10,$F15:AV15,"&gt;0")*MAX(MIN(SUM(AK15:AV15)/SUM(Y15:AJ15),1.1),0.8),AVERAGE(M15:AV15))</f>
        <v>579.83095376889878</v>
      </c>
      <c r="AX15" s="10">
        <f>IFERROR(AVERAGEIFS($F15:AW15,$F$10:AW$10,AX$10,$F15:AW15,"&gt;0")*MAX(MIN(SUM(AL15:AW15)/SUM(Z15:AK15),1.1),0.8),AVERAGE(N15:AW15))</f>
        <v>334.40000000000003</v>
      </c>
      <c r="AY15" s="10">
        <f>IFERROR(AVERAGEIFS($F15:AX15,$F$10:AX$10,AY$10,$F15:AX15,"&gt;0")*MAX(MIN(SUM(AM15:AX15)/SUM(AA15:AL15),1.1),0.8),AVERAGE(O15:AX15))</f>
        <v>545.6</v>
      </c>
      <c r="AZ15" s="10">
        <f>IFERROR(AVERAGEIFS($F15:AY15,$F$10:AY$10,AZ$10,$F15:AY15,"&gt;0")*MAX(MIN(SUM(AN15:AY15)/SUM(AB15:AM15),1.1),0.8),AVERAGE(P15:AY15))</f>
        <v>633.6</v>
      </c>
      <c r="BA15" s="10">
        <f>IFERROR(AVERAGEIFS($F15:AZ15,$F$10:AZ$10,BA$10,$F15:AZ15,"&gt;0")*MAX(MIN(SUM(AO15:AZ15)/SUM(AC15:AN15),1.1),0.8),AVERAGE(Q15:AZ15))</f>
        <v>437.26952602959307</v>
      </c>
      <c r="BB15" s="10">
        <f>IFERROR(AVERAGEIFS($F15:BA15,$F$10:BA$10,BB$10,$F15:BA15,"&gt;0")*MAX(MIN(SUM(AP15:BA15)/SUM(AD15:AO15),1.1),0.8),AVERAGE(R15:BA15))</f>
        <v>817.5</v>
      </c>
      <c r="BC15" s="10">
        <f>IFERROR(AVERAGEIFS($F15:BB15,$F$10:BB$10,BC$10,$F15:BB15,"&gt;0")*MAX(MIN(SUM(AQ15:BB15)/SUM(AE15:AP15),1.1),0.8),AVERAGE(S15:BB15))</f>
        <v>622.38</v>
      </c>
      <c r="BD15" s="10">
        <f>IFERROR(AVERAGEIFS($F15:BC15,$F$10:BC$10,BD$10,$F15:BC15,"&gt;0")*MAX(MIN(SUM(AR15:BC15)/SUM(AF15:AQ15),1.1),0.8),AVERAGE(T15:BC15))</f>
        <v>505.12000000000012</v>
      </c>
      <c r="BE15" s="10">
        <f>IFERROR(AVERAGEIFS($F15:BD15,$F$10:BD$10,BE$10,$F15:BD15,"&gt;0")*MAX(MIN(SUM(AS15:BD15)/SUM(AG15:AR15),1.1),0.8),AVERAGE(U15:BD15))</f>
        <v>82.289488636363643</v>
      </c>
      <c r="BF15" s="10">
        <f>IFERROR(AVERAGEIFS($F15:BE15,$F$10:BE$10,BF$10,$F15:BE15,"&gt;0")*MAX(MIN(SUM(AT15:BE15)/SUM(AH15:AS15),1.1),0.8),AVERAGE(V15:BE15))</f>
        <v>380.92040693245309</v>
      </c>
      <c r="BG15" s="10">
        <f>IFERROR(AVERAGEIFS($F15:BF15,$F$10:BF$10,BG$10,$F15:BF15,"&gt;0")*MAX(MIN(SUM(AU15:BF15)/SUM(AI15:AT15),1.1),0.8),AVERAGE(W15:BF15))</f>
        <v>436.48000000000008</v>
      </c>
      <c r="BH15" s="10">
        <f>IFERROR(AVERAGEIFS($F15:BG15,$F$10:BG$10,BH$10,$F15:BG15,"&gt;0")*MAX(MIN(SUM(AV15:BG15)/SUM(AJ15:AU15),1.1),0.8),AVERAGE(X15:BG15))</f>
        <v>484.16576454475467</v>
      </c>
      <c r="BI15" s="10">
        <f>IFERROR(AVERAGEIFS($F15:BH15,$F$10:BH$10,BI$10,$F15:BH15,"&gt;0")*MAX(MIN(SUM(AW15:BH15)/SUM(AK15:AV15),1.1),0.8),AVERAGE(Y15:BH15))</f>
        <v>622.50702457289435</v>
      </c>
      <c r="BJ15" s="10">
        <f>IFERROR(AVERAGEIFS($F15:BI15,$F$10:BI$10,BJ$10,$F15:BI15,"&gt;0")*MAX(MIN(SUM(AX15:BI15)/SUM(AL15:AW15),1.1),0.8),AVERAGE(Z15:BI15))</f>
        <v>336.18663716016891</v>
      </c>
      <c r="BK15" s="10">
        <f>IFERROR(AVERAGEIFS($F15:BJ15,$F$10:BJ$10,BK$10,$F15:BJ15,"&gt;0")*MAX(MIN(SUM(AY15:BJ15)/SUM(AM15:AX15),1.1),0.8),AVERAGE(AA15:BJ15))</f>
        <v>532.48436494167731</v>
      </c>
      <c r="BL15" s="10">
        <f>IFERROR(AVERAGEIFS($F15:BK15,$F$10:BK$10,BL$10,$F15:BK15,"&gt;0")*MAX(MIN(SUM(AZ15:BK15)/SUM(AN15:AY15),1.1),0.8),AVERAGE(AB15:BK15))</f>
        <v>639.50330734215265</v>
      </c>
      <c r="BM15" s="10">
        <f>IFERROR(AVERAGEIFS($F15:BL15,$F$10:BL$10,BM$10,$F15:BL15,"&gt;0")*MAX(MIN(SUM(BA15:BL15)/SUM(AO15:AZ15),1.1),0.8),AVERAGE(AC15:BL15))</f>
        <v>450.24911965813817</v>
      </c>
      <c r="BN15" s="10">
        <f>IFERROR(AVERAGEIFS($F15:BM15,$F$10:BM$10,BN$10,$F15:BM15,"&gt;0")*MAX(MIN(SUM(BB15:BM15)/SUM(AP15:BA15),1.1),0.8),AVERAGE(AD15:BM15))</f>
        <v>790.70649525719216</v>
      </c>
      <c r="BO15" s="10">
        <f>IFERROR(AVERAGEIFS($F15:BN15,$F$10:BN$10,BO$10,$F15:BN15,"&gt;0")*MAX(MIN(SUM(BC15:BN15)/SUM(AQ15:BB15),1.1),0.8),AVERAGE(AE15:BN15))</f>
        <v>593.41548235139931</v>
      </c>
      <c r="BP15" s="10">
        <f>IFERROR(AVERAGEIFS($F15:BO15,$F$10:BO$10,BP$10,$F15:BO15,"&gt;0")*MAX(MIN(SUM(BD15:BO15)/SUM(AR15:BC15),1.1),0.8),AVERAGE(AF15:BO15))</f>
        <v>477.97322204901104</v>
      </c>
      <c r="BQ15" s="10">
        <f>IFERROR(AVERAGEIFS($F15:BP15,$F$10:BP$10,BQ$10,$F15:BP15,"&gt;0")*MAX(MIN(SUM(BE15:BP15)/SUM(AS15:BD15),1.1),0.8),AVERAGE(AG15:BP15))</f>
        <v>78.350776219830138</v>
      </c>
      <c r="BR15" s="10">
        <f>IFERROR(AVERAGEIFS($F15:BQ15,$F$10:BQ$10,BR$10,$F15:BQ15,"&gt;0")*MAX(MIN(SUM(BF15:BQ15)/SUM(AT15:BE15),1.1),0.8),AVERAGE(AH15:BQ15))</f>
        <v>362.14850847891574</v>
      </c>
      <c r="BS15" s="10">
        <f>IFERROR(AVERAGEIFS($F15:BR15,$F$10:BR$10,BS$10,$F15:BR15,"&gt;0")*MAX(MIN(SUM(BG15:BR15)/SUM(AU15:BF15),1.1),0.8),AVERAGE(AI15:BR15))</f>
        <v>408.56832641943771</v>
      </c>
      <c r="BT15" s="10">
        <f>IFERROR(AVERAGEIFS($F15:BS15,$F$10:BS$10,BT$10,$F15:BS15,"&gt;0")*MAX(MIN(SUM(BH15:BS15)/SUM(AV15:BG15),1.1),0.8),AVERAGE(AJ15:BS15))</f>
        <v>447.73411246150977</v>
      </c>
      <c r="BU15" s="10">
        <f>IFERROR(AVERAGEIFS($F15:BT15,$F$10:BT$10,BU$10,$F15:BT15,"&gt;0")*MAX(MIN(SUM(BI15:BT15)/SUM(AW15:BH15),1.1),0.8),AVERAGE(AK15:BT15))</f>
        <v>572.83048499497022</v>
      </c>
      <c r="BV15" s="10">
        <f>IFERROR(AVERAGEIFS($F15:BU15,$F$10:BU$10,BV$10,$F15:BU15,"&gt;0")*MAX(MIN(SUM(BJ15:BU15)/SUM(AX15:BI15),1.1),0.8),AVERAGE(AL15:BU15))</f>
        <v>305.14409996412741</v>
      </c>
      <c r="BW15" s="10">
        <f>IFERROR(AVERAGEIFS($F15:BV15,$F$10:BV$10,BW$10,$F15:BV15,"&gt;0")*MAX(MIN(SUM(BK15:BV15)/SUM(AY15:BJ15),1.1),0.8),AVERAGE(AM15:BV15))</f>
        <v>491.92760736935747</v>
      </c>
      <c r="BX15" s="10">
        <f>IFERROR(AVERAGEIFS($F15:BW15,$F$10:BW$10,BX$10,$F15:BW15,"&gt;0")*MAX(MIN(SUM(BL15:BW15)/SUM(AZ15:BK15),1.1),0.8),AVERAGE(AN15:BW15))</f>
        <v>572.4709100695427</v>
      </c>
      <c r="BY15" s="10">
        <f>IFERROR(AVERAGEIFS($F15:BX15,$F$10:BX$10,BY$10,$F15:BX15,"&gt;0")*MAX(MIN(SUM(BM15:BX15)/SUM(BA15:BL15),1.1),0.8),AVERAGE(AO15:BX15))</f>
        <v>393.05680754734669</v>
      </c>
      <c r="BZ15" s="10">
        <f>IFERROR(AVERAGEIFS($F15:BY15,$F$10:BY$10,BZ$10,$F15:BY15,"&gt;0")*MAX(MIN(SUM(BN15:BY15)/SUM(BB15:BM15),1.1),0.8),AVERAGE(AP15:BY15))</f>
        <v>713.59142652227399</v>
      </c>
      <c r="CA15" s="10">
        <f>IFERROR(AVERAGEIFS($F15:BZ15,$F$10:BZ$10,CA$10,$F15:BZ15,"&gt;0")*MAX(MIN(SUM(BO15:BZ15)/SUM(BC15:BN15),1.1),0.8),AVERAGE(AQ15:BZ15))</f>
        <v>533.92483802874472</v>
      </c>
      <c r="CB15" s="10">
        <f>IFERROR(AVERAGEIFS($F15:CA15,$F$10:CA$10,CB$10,$F15:CA15,"&gt;0")*MAX(MIN(SUM(BP15:CA15)/SUM(BD15:BO15),1.1),0.8),AVERAGE(AR15:CA15))</f>
        <v>430.13691417230626</v>
      </c>
      <c r="CC15" s="10">
        <f>IFERROR(AVERAGEIFS($F15:CB15,$F$10:CB$10,CC$10,$F15:CB15,"&gt;0")*MAX(MIN(SUM(BQ15:CB15)/SUM(BE15:BP15),1.1),0.8),AVERAGE(AS15:CB15))</f>
        <v>70.68239373565153</v>
      </c>
      <c r="CD15" s="10">
        <f>IFERROR(AVERAGEIFS($F15:CC15,$F$10:CC$10,CD$10,$F15:CC15,"&gt;0")*MAX(MIN(SUM(BR15:CC15)/SUM(BF15:BQ15),1.1),0.8),AVERAGE(AT15:CC15))</f>
        <v>326.81649775766812</v>
      </c>
      <c r="CE15" s="10">
        <f>IFERROR(AVERAGEIFS($F15:CD15,$F$10:CD$10,CE$10,$F15:CD15,"&gt;0")*MAX(MIN(SUM(BS15:CD15)/SUM(BG15:BR15),1.1),0.8),AVERAGE(AU15:CD15))</f>
        <v>369.40578165378082</v>
      </c>
      <c r="CF15" s="10">
        <f>IFERROR(AVERAGEIFS($F15:CE15,$F$10:CE$10,CF$10,$F15:CE15,"&gt;0")*MAX(MIN(SUM(BT15:CE15)/SUM(BH15:BS15),1.1),0.8),AVERAGE(AV15:CE15))</f>
        <v>406.13526756029512</v>
      </c>
      <c r="CG15" s="10">
        <f>IFERROR(AVERAGEIFS($F15:CF15,$F$10:CF$10,CG$10,$F15:CF15,"&gt;0")*MAX(MIN(SUM(BU15:CF15)/SUM(BI15:BT15),1.1),0.8),AVERAGE(AW15:CF15))</f>
        <v>525.66833322785669</v>
      </c>
      <c r="CH15" s="10">
        <f>IFERROR(AVERAGEIFS($F15:CG15,$F$10:CG$10,CH$10,$F15:CG15,"&gt;0")*MAX(MIN(SUM(BV15:CG15)/SUM(BJ15:BU15),1.1),0.8),AVERAGE(AX15:CG15))</f>
        <v>284.14520349476265</v>
      </c>
      <c r="CI15" s="10">
        <f>IFERROR(AVERAGEIFS($F15:CH15,$F$10:CH$10,CI$10,$F15:CH15,"&gt;0")*MAX(MIN(SUM(BW15:CH15)/SUM(BK15:BV15),1.1),0.8),AVERAGE(AY15:CH15))</f>
        <v>460.93212870582784</v>
      </c>
      <c r="CJ15" s="10">
        <f>IFERROR(AVERAGEIFS($F15:CI15,$F$10:CI$10,CJ$10,$F15:CI15,"&gt;0")*MAX(MIN(SUM(BX15:CI15)/SUM(BL15:BW15),1.1),0.8),AVERAGE(AZ15:CI15))</f>
        <v>539.24492224150231</v>
      </c>
      <c r="CK15" s="10">
        <f>IFERROR(AVERAGEIFS($F15:CJ15,$F$10:CJ$10,CK$10,$F15:CJ15,"&gt;0")*MAX(MIN(SUM(BY15:CJ15)/SUM(BM15:BX15),1.1),0.8),AVERAGE(BA15:CJ15))</f>
        <v>376.35898509820919</v>
      </c>
    </row>
    <row r="16" spans="5:89" x14ac:dyDescent="0.25">
      <c r="E16" s="2">
        <v>14</v>
      </c>
      <c r="F16" s="9">
        <v>744</v>
      </c>
      <c r="G16" s="9">
        <v>360</v>
      </c>
      <c r="H16" s="9">
        <v>0</v>
      </c>
      <c r="I16" s="9">
        <v>0</v>
      </c>
      <c r="J16" s="9">
        <v>0</v>
      </c>
      <c r="K16" s="9">
        <v>0</v>
      </c>
      <c r="L16" s="9">
        <v>336</v>
      </c>
      <c r="M16" s="9">
        <v>744</v>
      </c>
      <c r="N16" s="9">
        <v>720</v>
      </c>
      <c r="O16" s="9">
        <v>744</v>
      </c>
      <c r="P16" s="9">
        <v>480</v>
      </c>
      <c r="Q16" s="9">
        <v>0</v>
      </c>
      <c r="R16" s="9">
        <v>264</v>
      </c>
      <c r="S16" s="9">
        <v>672</v>
      </c>
      <c r="T16" s="9">
        <v>744</v>
      </c>
      <c r="U16" s="9">
        <v>600</v>
      </c>
      <c r="V16" s="9">
        <v>240</v>
      </c>
      <c r="W16" s="9">
        <v>576</v>
      </c>
      <c r="X16" s="9">
        <v>72</v>
      </c>
      <c r="Y16" s="9">
        <v>0</v>
      </c>
      <c r="Z16" s="9">
        <v>0</v>
      </c>
      <c r="AA16" s="9">
        <v>552</v>
      </c>
      <c r="AB16" s="9">
        <v>720</v>
      </c>
      <c r="AC16" s="9">
        <v>744</v>
      </c>
      <c r="AD16" s="9">
        <v>696</v>
      </c>
      <c r="AE16" s="9">
        <v>384</v>
      </c>
      <c r="AF16" s="9">
        <v>0</v>
      </c>
      <c r="AG16" s="9">
        <v>144</v>
      </c>
      <c r="AH16" s="9">
        <v>744</v>
      </c>
      <c r="AI16" s="9">
        <v>720</v>
      </c>
      <c r="AJ16" s="9">
        <v>744</v>
      </c>
      <c r="AK16" s="9">
        <v>648</v>
      </c>
      <c r="AL16" s="9">
        <v>0</v>
      </c>
      <c r="AM16" s="9">
        <v>0</v>
      </c>
      <c r="AN16" s="9">
        <v>288</v>
      </c>
      <c r="AO16" s="9">
        <v>744</v>
      </c>
      <c r="AP16" s="10">
        <f>IFERROR(AVERAGEIFS($F16:AO16,$F$10:AO$10,AP$10,$F16:AO16,"&gt;0")*MAX(MIN(SUM(AD16:AO16)/SUM(R16:AC16),1.1),0.8),AVERAGE(F16:AO16))</f>
        <v>560.11111111111109</v>
      </c>
      <c r="AQ16" s="10">
        <f>IFERROR(AVERAGEIFS($F16:AP16,$F$10:AP$10,AQ$10,$F16:AP16,"&gt;0")*MAX(MIN(SUM(AE16:AP16)/SUM(S16:AD16),1.1),0.8),AVERAGE(G16:AP16))</f>
        <v>418.22016460905354</v>
      </c>
      <c r="AR16" s="10">
        <f>IFERROR(AVERAGEIFS($F16:AQ16,$F$10:AQ$10,AR$10,$F16:AQ16,"&gt;0")*MAX(MIN(SUM(AF16:AQ16)/SUM(T16:AE16),1.1),0.8),AVERAGE(H16:AQ16))</f>
        <v>699.64085381677978</v>
      </c>
      <c r="AS16" s="10">
        <f>IFERROR(AVERAGEIFS($F16:AR16,$F$10:AR$10,AS$10,$F16:AR16,"&gt;0")*MAX(MIN(SUM(AG16:AR16)/SUM(U16:AF16),1.1),0.8),AVERAGE(I16:AR16))</f>
        <v>409.20000000000005</v>
      </c>
      <c r="AT16" s="10">
        <f>IFERROR(AVERAGEIFS($F16:AS16,$F$10:AS$10,AT$10,$F16:AS16,"&gt;0")*MAX(MIN(SUM(AH16:AS16)/SUM(V16:AG16),1.1),0.8),AVERAGE(J16:AS16))</f>
        <v>541.20000000000005</v>
      </c>
      <c r="AU16" s="10">
        <f>IFERROR(AVERAGEIFS($F16:AT16,$F$10:AT$10,AU$10,$F16:AT16,"&gt;0")*MAX(MIN(SUM(AI16:AT16)/SUM(W16:AH16),1.1),0.8),AVERAGE(K16:AT16))</f>
        <v>712.80000000000007</v>
      </c>
      <c r="AV16" s="10">
        <f>IFERROR(AVERAGEIFS($F16:AU16,$F$10:AU$10,AV$10,$F16:AU16,"&gt;0")*MAX(MIN(SUM(AJ16:AU16)/SUM(X16:AI16),1.1),0.8),AVERAGE(L16:AU16))</f>
        <v>422.40000000000003</v>
      </c>
      <c r="AW16" s="10">
        <f>IFERROR(AVERAGEIFS($F16:AV16,$F$10:AV$10,AW$10,$F16:AV16,"&gt;0")*MAX(MIN(SUM(AK16:AV16)/SUM(Y16:AJ16),1.1),0.8),AVERAGE(M16:AV16))</f>
        <v>695.43432491881663</v>
      </c>
      <c r="AX16" s="10">
        <f>IFERROR(AVERAGEIFS($F16:AW16,$F$10:AW$10,AX$10,$F16:AW16,"&gt;0")*MAX(MIN(SUM(AL16:AW16)/SUM(Z16:AK16),1.1),0.8),AVERAGE(N16:AW16))</f>
        <v>648.54406942390881</v>
      </c>
      <c r="AY16" s="10">
        <f>IFERROR(AVERAGEIFS($F16:AX16,$F$10:AX$10,AY$10,$F16:AX16,"&gt;0")*MAX(MIN(SUM(AM16:AX16)/SUM(AA16:AL16),1.1),0.8),AVERAGE(O16:AX16))</f>
        <v>652.62938639665788</v>
      </c>
      <c r="AZ16" s="10">
        <f>IFERROR(AVERAGEIFS($F16:AY16,$F$10:AY$10,AZ$10,$F16:AY16,"&gt;0")*MAX(MIN(SUM(AN16:AY16)/SUM(AB16:AM16),1.1),0.8),AVERAGE(P16:AY16))</f>
        <v>545.6</v>
      </c>
      <c r="BA16" s="10">
        <f>IFERROR(AVERAGEIFS($F16:AZ16,$F$10:AZ$10,BA$10,$F16:AZ16,"&gt;0")*MAX(MIN(SUM(AO16:AZ16)/SUM(AC16:AN16),1.1),0.8),AVERAGE(Q16:AZ16))</f>
        <v>818.40000000000009</v>
      </c>
      <c r="BB16" s="10">
        <f>IFERROR(AVERAGEIFS($F16:BA16,$F$10:BA$10,BB$10,$F16:BA16,"&gt;0")*MAX(MIN(SUM(AP16:BA16)/SUM(AD16:AO16),1.1),0.8),AVERAGE(R16:BA16))</f>
        <v>622.6305555555557</v>
      </c>
      <c r="BC16" s="10">
        <f>IFERROR(AVERAGEIFS($F16:BB16,$F$10:BB$10,BC$10,$F16:BB16,"&gt;0")*MAX(MIN(SUM(AQ16:BB16)/SUM(AE16:AP16),1.1),0.8),AVERAGE(S16:BB16))</f>
        <v>504.41054526748974</v>
      </c>
      <c r="BD16" s="10">
        <f>IFERROR(AVERAGEIFS($F16:BC16,$F$10:BC$10,BD$10,$F16:BC16,"&gt;0")*MAX(MIN(SUM(AR16:BC16)/SUM(AF16:AQ16),1.1),0.8),AVERAGE(T16:BC16))</f>
        <v>794.0024695992289</v>
      </c>
      <c r="BE16" s="10">
        <f>IFERROR(AVERAGEIFS($F16:BD16,$F$10:BD$10,BE$10,$F16:BD16,"&gt;0")*MAX(MIN(SUM(AS16:BD16)/SUM(AG16:AR16),1.1),0.8),AVERAGE(U16:BD16))</f>
        <v>422.84000000000009</v>
      </c>
      <c r="BF16" s="10">
        <f>IFERROR(AVERAGEIFS($F16:BE16,$F$10:BE$10,BF$10,$F16:BE16,"&gt;0")*MAX(MIN(SUM(AT16:BE16)/SUM(AH16:AS16),1.1),0.8),AVERAGE(V16:BE16))</f>
        <v>559.24000000000012</v>
      </c>
      <c r="BG16" s="10">
        <f>IFERROR(AVERAGEIFS($F16:BF16,$F$10:BF$10,BG$10,$F16:BF16,"&gt;0")*MAX(MIN(SUM(AU16:BF16)/SUM(AI16:AT16),1.1),0.8),AVERAGE(W16:BF16))</f>
        <v>736.56000000000006</v>
      </c>
      <c r="BH16" s="10">
        <f>IFERROR(AVERAGEIFS($F16:BG16,$F$10:BG$10,BH$10,$F16:BG16,"&gt;0")*MAX(MIN(SUM(AV16:BG16)/SUM(AJ16:AU16),1.1),0.8),AVERAGE(X16:BG16))</f>
        <v>432.96000000000004</v>
      </c>
      <c r="BI16" s="10">
        <f>IFERROR(AVERAGEIFS($F16:BH16,$F$10:BH$10,BI$10,$F16:BH16,"&gt;0")*MAX(MIN(SUM(AW16:BH16)/SUM(AK16:AV16),1.1),0.8),AVERAGE(Y16:BH16))</f>
        <v>765.39258580356625</v>
      </c>
      <c r="BJ16" s="10">
        <f>IFERROR(AVERAGEIFS($F16:BI16,$F$10:BI$10,BJ$10,$F16:BI16,"&gt;0")*MAX(MIN(SUM(AX16:BI16)/SUM(AL16:AW16),1.1),0.8),AVERAGE(Z16:BI16))</f>
        <v>752.69923818314987</v>
      </c>
      <c r="BK16" s="10">
        <f>IFERROR(AVERAGEIFS($F16:BJ16,$F$10:BJ$10,BK$10,$F16:BJ16,"&gt;0")*MAX(MIN(SUM(AY16:BJ16)/SUM(AM16:AX16),1.1),0.8),AVERAGE(AA16:BJ16))</f>
        <v>714.49744167877463</v>
      </c>
      <c r="BL16" s="10">
        <f>IFERROR(AVERAGEIFS($F16:BK16,$F$10:BK$10,BL$10,$F16:BK16,"&gt;0")*MAX(MIN(SUM(AZ16:BK16)/SUM(AN16:AY16),1.1),0.8),AVERAGE(AB16:BK16))</f>
        <v>559.24</v>
      </c>
      <c r="BM16" s="10">
        <f>IFERROR(AVERAGEIFS($F16:BL16,$F$10:BL$10,BM$10,$F16:BL16,"&gt;0")*MAX(MIN(SUM(BA16:BL16)/SUM(AO16:AZ16),1.1),0.8),AVERAGE(AC16:BL16))</f>
        <v>837.84071439937418</v>
      </c>
      <c r="BN16" s="10">
        <f>IFERROR(AVERAGEIFS($F16:BM16,$F$10:BM$10,BN$10,$F16:BM16,"&gt;0")*MAX(MIN(SUM(BB16:BM16)/SUM(AP16:BA16),1.1),0.8),AVERAGE(AD16:BM16))</f>
        <v>624.20067252512933</v>
      </c>
      <c r="BO16" s="10">
        <f>IFERROR(AVERAGEIFS($F16:BN16,$F$10:BN$10,BO$10,$F16:BN16,"&gt;0")*MAX(MIN(SUM(BC16:BN16)/SUM(AQ16:BB16),1.1),0.8),AVERAGE(AE16:BN16))</f>
        <v>501.38563033657346</v>
      </c>
      <c r="BP16" s="10">
        <f>IFERROR(AVERAGEIFS($F16:BO16,$F$10:BO$10,BP$10,$F16:BO16,"&gt;0")*MAX(MIN(SUM(BD16:BO16)/SUM(AR16:BC16),1.1),0.8),AVERAGE(AF16:BO16))</f>
        <v>789.77205297707894</v>
      </c>
      <c r="BQ16" s="10">
        <f>IFERROR(AVERAGEIFS($F16:BP16,$F$10:BP$10,BQ$10,$F16:BP16,"&gt;0")*MAX(MIN(SUM(BE16:BP16)/SUM(AS16:BD16),1.1),0.8),AVERAGE(AG16:BP16))</f>
        <v>411.62550130059407</v>
      </c>
      <c r="BR16" s="10">
        <f>IFERROR(AVERAGEIFS($F16:BQ16,$F$10:BQ$10,BR$10,$F16:BQ16,"&gt;0")*MAX(MIN(SUM(BF16:BQ16)/SUM(AT16:BE16),1.1),0.8),AVERAGE(AH16:BQ16))</f>
        <v>542.61007433406746</v>
      </c>
      <c r="BS16" s="10">
        <f>IFERROR(AVERAGEIFS($F16:BR16,$F$10:BR$10,BS$10,$F16:BR16,"&gt;0")*MAX(MIN(SUM(BG16:BR16)/SUM(AU16:BF16),1.1),0.8),AVERAGE(AI16:BR16))</f>
        <v>711.37207524149176</v>
      </c>
      <c r="BT16" s="10">
        <f>IFERROR(AVERAGEIFS($F16:BS16,$F$10:BS$10,BT$10,$F16:BS16,"&gt;0")*MAX(MIN(SUM(BH16:BS16)/SUM(AV16:BG16),1.1),0.8),AVERAGE(AJ16:BS16))</f>
        <v>413.42009559971905</v>
      </c>
      <c r="BU16" s="10">
        <f>IFERROR(AVERAGEIFS($F16:BT16,$F$10:BT$10,BU$10,$F16:BT16,"&gt;0")*MAX(MIN(SUM(BI16:BT16)/SUM(AW16:BH16),1.1),0.8),AVERAGE(AK16:BT16))</f>
        <v>731.51408896155112</v>
      </c>
      <c r="BV16" s="10">
        <f>IFERROR(AVERAGEIFS($F16:BU16,$F$10:BU$10,BV$10,$F16:BU16,"&gt;0")*MAX(MIN(SUM(BJ16:BU16)/SUM(AX16:BI16),1.1),0.8),AVERAGE(AL16:BU16))</f>
        <v>715.27671664763238</v>
      </c>
      <c r="BW16" s="10">
        <f>IFERROR(AVERAGEIFS($F16:BV16,$F$10:BV$10,BW$10,$F16:BV16,"&gt;0")*MAX(MIN(SUM(BK16:BV16)/SUM(AY16:BJ16),1.1),0.8),AVERAGE(AM16:BV16))</f>
        <v>661.00237126712784</v>
      </c>
      <c r="BX16" s="10">
        <f>IFERROR(AVERAGEIFS($F16:BW16,$F$10:BW$10,BX$10,$F16:BW16,"&gt;0")*MAX(MIN(SUM(BL16:BW16)/SUM(AZ16:BK16),1.1),0.8),AVERAGE(AN16:BW16))</f>
        <v>507.07500208586083</v>
      </c>
      <c r="BY16" s="10">
        <f>IFERROR(AVERAGEIFS($F16:BX16,$F$10:BX$10,BY$10,$F16:BX16,"&gt;0")*MAX(MIN(SUM(BM16:BX16)/SUM(BA16:BL16),1.1),0.8),AVERAGE(AO16:BX16))</f>
        <v>761.93696645018417</v>
      </c>
      <c r="BZ16" s="10">
        <f>IFERROR(AVERAGEIFS($F16:BY16,$F$10:BY$10,BZ$10,$F16:BY16,"&gt;0")*MAX(MIN(SUM(BN16:BY16)/SUM(BB16:BM16),1.1),0.8),AVERAGE(AP16:BY16))</f>
        <v>560.00116658212778</v>
      </c>
      <c r="CA16" s="10">
        <f>IFERROR(AVERAGEIFS($F16:BZ16,$F$10:BZ$10,CA$10,$F16:BZ16,"&gt;0")*MAX(MIN(SUM(BO16:BZ16)/SUM(BC16:BN16),1.1),0.8),AVERAGE(AQ16:BZ16))</f>
        <v>448.95053023993688</v>
      </c>
      <c r="CB16" s="10">
        <f>IFERROR(AVERAGEIFS($F16:CA16,$F$10:CA$10,CB$10,$F16:CA16,"&gt;0")*MAX(MIN(SUM(BP16:CA16)/SUM(BD16:BO16),1.1),0.8),AVERAGE(AR16:CA16))</f>
        <v>712.9904933899569</v>
      </c>
      <c r="CC16" s="10">
        <f>IFERROR(AVERAGEIFS($F16:CB16,$F$10:CB$10,CC$10,$F16:CB16,"&gt;0")*MAX(MIN(SUM(BQ16:CB16)/SUM(BE16:BP16),1.1),0.8),AVERAGE(AS16:CB16))</f>
        <v>370.73417824353464</v>
      </c>
      <c r="CD16" s="10">
        <f>IFERROR(AVERAGEIFS($F16:CC16,$F$10:CC$10,CD$10,$F16:CC16,"&gt;0")*MAX(MIN(SUM(BR16:CC16)/SUM(BF16:BQ16),1.1),0.8),AVERAGE(AT16:CC16))</f>
        <v>487.90999175467715</v>
      </c>
      <c r="CE16" s="10">
        <f>IFERROR(AVERAGEIFS($F16:CD16,$F$10:CD$10,CE$10,$F16:CD16,"&gt;0")*MAX(MIN(SUM(BS16:CD16)/SUM(BG16:BR16),1.1),0.8),AVERAGE(AU16:CD16))</f>
        <v>638.46397967610358</v>
      </c>
      <c r="CF16" s="10">
        <f>IFERROR(AVERAGEIFS($F16:CE16,$F$10:CE$10,CF$10,$F16:CE16,"&gt;0")*MAX(MIN(SUM(BT16:CE16)/SUM(BH16:BS16),1.1),0.8),AVERAGE(AV16:CE16))</f>
        <v>369.98106737891823</v>
      </c>
      <c r="CG16" s="10">
        <f>IFERROR(AVERAGEIFS($F16:CF16,$F$10:CF$10,CG$10,$F16:CF16,"&gt;0")*MAX(MIN(SUM(BU16:CF16)/SUM(BI16:BT16),1.1),0.8),AVERAGE(AW16:CF16))</f>
        <v>654.97769909023827</v>
      </c>
      <c r="CH16" s="10">
        <f>IFERROR(AVERAGEIFS($F16:CG16,$F$10:CG$10,CH$10,$F16:CG16,"&gt;0")*MAX(MIN(SUM(BV16:CG16)/SUM(BJ16:BU16),1.1),0.8),AVERAGE(AX16:CG16))</f>
        <v>643.64890164547148</v>
      </c>
      <c r="CI16" s="10">
        <f>IFERROR(AVERAGEIFS($F16:CH16,$F$10:CH$10,CI$10,$F16:CH16,"&gt;0")*MAX(MIN(SUM(BW16:CH16)/SUM(BK16:BV16),1.1),0.8),AVERAGE(AY16:CH16))</f>
        <v>600.1207117360882</v>
      </c>
      <c r="CJ16" s="10">
        <f>IFERROR(AVERAGEIFS($F16:CI16,$F$10:CI$10,CJ$10,$F16:CI16,"&gt;0")*MAX(MIN(SUM(BX16:CI16)/SUM(BL16:BW16),1.1),0.8),AVERAGE(AZ16:CI16))</f>
        <v>465.50097028315776</v>
      </c>
      <c r="CK16" s="10">
        <f>IFERROR(AVERAGEIFS($F16:CJ16,$F$10:CJ$10,CK$10,$F16:CJ16,"&gt;0")*MAX(MIN(SUM(BY16:CJ16)/SUM(BM16:BX16),1.1),0.8),AVERAGE(BA16:CJ16))</f>
        <v>704.45803204614765</v>
      </c>
    </row>
    <row r="17" spans="5:89" x14ac:dyDescent="0.25">
      <c r="E17" s="2">
        <v>15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336</v>
      </c>
      <c r="AD17" s="9">
        <v>0</v>
      </c>
      <c r="AE17" s="9">
        <v>0</v>
      </c>
      <c r="AF17" s="9">
        <v>0</v>
      </c>
      <c r="AG17" s="9">
        <v>0</v>
      </c>
      <c r="AH17" s="9">
        <v>576</v>
      </c>
      <c r="AI17" s="9">
        <v>720</v>
      </c>
      <c r="AJ17" s="9">
        <v>264</v>
      </c>
      <c r="AK17" s="9">
        <v>168</v>
      </c>
      <c r="AL17" s="9">
        <v>552</v>
      </c>
      <c r="AM17" s="9">
        <v>0</v>
      </c>
      <c r="AN17" s="9">
        <v>0</v>
      </c>
      <c r="AO17" s="9">
        <v>168</v>
      </c>
      <c r="AP17" s="10">
        <f>IFERROR(AVERAGEIFS($F17:AO17,$F$10:AO$10,AP$10,$F17:AO17,"&gt;0")*MAX(MIN(SUM(AD17:AO17)/SUM(R17:AC17),1.1),0.8),AVERAGE(F17:AO17))</f>
        <v>77.333333333333329</v>
      </c>
      <c r="AQ17" s="10">
        <f>IFERROR(AVERAGEIFS($F17:AP17,$F$10:AP$10,AQ$10,$F17:AP17,"&gt;0")*MAX(MIN(SUM(AE17:AP17)/SUM(S17:AD17),1.1),0.8),AVERAGE(G17:AP17))</f>
        <v>79.481481481481481</v>
      </c>
      <c r="AR17" s="10">
        <f>IFERROR(AVERAGEIFS($F17:AQ17,$F$10:AQ$10,AR$10,$F17:AQ17,"&gt;0")*MAX(MIN(SUM(AF17:AQ17)/SUM(T17:AE17),1.1),0.8),AVERAGE(H17:AQ17))</f>
        <v>81.689300411522638</v>
      </c>
      <c r="AS17" s="10">
        <f>IFERROR(AVERAGEIFS($F17:AR17,$F$10:AR$10,AS$10,$F17:AR17,"&gt;0")*MAX(MIN(SUM(AG17:AR17)/SUM(U17:AF17),1.1),0.8),AVERAGE(I17:AR17))</f>
        <v>83.958447645176037</v>
      </c>
      <c r="AT17" s="10">
        <f>IFERROR(AVERAGEIFS($F17:AS17,$F$10:AS$10,AT$10,$F17:AS17,"&gt;0")*MAX(MIN(SUM(AH17:AS17)/SUM(V17:AG17),1.1),0.8),AVERAGE(J17:AS17))</f>
        <v>633.6</v>
      </c>
      <c r="AU17" s="10">
        <f>IFERROR(AVERAGEIFS($F17:AT17,$F$10:AT$10,AU$10,$F17:AT17,"&gt;0")*MAX(MIN(SUM(AI17:AT17)/SUM(W17:AH17),1.1),0.8),AVERAGE(K17:AT17))</f>
        <v>792.00000000000011</v>
      </c>
      <c r="AV17" s="10">
        <f>IFERROR(AVERAGEIFS($F17:AU17,$F$10:AU$10,AV$10,$F17:AU17,"&gt;0")*MAX(MIN(SUM(AJ17:AU17)/SUM(X17:AI17),1.1),0.8),AVERAGE(L17:AU17))</f>
        <v>290.40000000000003</v>
      </c>
      <c r="AW17" s="10">
        <f>IFERROR(AVERAGEIFS($F17:AV17,$F$10:AV$10,AW$10,$F17:AV17,"&gt;0")*MAX(MIN(SUM(AK17:AV17)/SUM(Y17:AJ17),1.1),0.8),AVERAGE(M17:AV17))</f>
        <v>184.8</v>
      </c>
      <c r="AX17" s="10">
        <f>IFERROR(AVERAGEIFS($F17:AW17,$F$10:AW$10,AX$10,$F17:AW17,"&gt;0")*MAX(MIN(SUM(AL17:AW17)/SUM(Z17:AK17),1.1),0.8),AVERAGE(N17:AW17))</f>
        <v>607.20000000000005</v>
      </c>
      <c r="AY17" s="10">
        <f>IFERROR(AVERAGEIFS($F17:AX17,$F$10:AX$10,AY$10,$F17:AX17,"&gt;0")*MAX(MIN(SUM(AM17:AX17)/SUM(AA17:AL17),1.1),0.8),AVERAGE(O17:AX17))</f>
        <v>155.95729341309757</v>
      </c>
      <c r="AZ17" s="10">
        <f>IFERROR(AVERAGEIFS($F17:AY17,$F$10:AY$10,AZ$10,$F17:AY17,"&gt;0")*MAX(MIN(SUM(AN17:AY17)/SUM(AB17:AM17),1.1),0.8),AVERAGE(P17:AY17))</f>
        <v>160.28944045235028</v>
      </c>
      <c r="BA17" s="10">
        <f>IFERROR(AVERAGEIFS($F17:AZ17,$F$10:AZ$10,BA$10,$F17:AZ17,"&gt;0")*MAX(MIN(SUM(AO17:AZ17)/SUM(AC17:AN17),1.1),0.8),AVERAGE(Q17:AZ17))</f>
        <v>277.20000000000005</v>
      </c>
      <c r="BB17" s="10">
        <f>IFERROR(AVERAGEIFS($F17:BA17,$F$10:BA$10,BB$10,$F17:BA17,"&gt;0")*MAX(MIN(SUM(AP17:BA17)/SUM(AD17:AO17),1.1),0.8),AVERAGE(R17:BA17))</f>
        <v>85.066666666666663</v>
      </c>
      <c r="BC17" s="10">
        <f>IFERROR(AVERAGEIFS($F17:BB17,$F$10:BB$10,BC$10,$F17:BB17,"&gt;0")*MAX(MIN(SUM(AQ17:BB17)/SUM(AE17:AP17),1.1),0.8),AVERAGE(S17:BB17))</f>
        <v>87.42962962962963</v>
      </c>
      <c r="BD17" s="10">
        <f>IFERROR(AVERAGEIFS($F17:BC17,$F$10:BC$10,BD$10,$F17:BC17,"&gt;0")*MAX(MIN(SUM(AR17:BC17)/SUM(AF17:AQ17),1.1),0.8),AVERAGE(T17:BC17))</f>
        <v>89.858230452674903</v>
      </c>
      <c r="BE17" s="10">
        <f>IFERROR(AVERAGEIFS($F17:BD17,$F$10:BD$10,BE$10,$F17:BD17,"&gt;0")*MAX(MIN(SUM(AS17:BD17)/SUM(AG17:AR17),1.1),0.8),AVERAGE(U17:BD17))</f>
        <v>92.354292409693642</v>
      </c>
      <c r="BF17" s="10">
        <f>IFERROR(AVERAGEIFS($F17:BE17,$F$10:BE$10,BF$10,$F17:BE17,"&gt;0")*MAX(MIN(SUM(AT17:BE17)/SUM(AH17:AS17),1.1),0.8),AVERAGE(V17:BE17))</f>
        <v>665.28</v>
      </c>
      <c r="BG17" s="10">
        <f>IFERROR(AVERAGEIFS($F17:BF17,$F$10:BF$10,BG$10,$F17:BF17,"&gt;0")*MAX(MIN(SUM(AU17:BF17)/SUM(AI17:AT17),1.1),0.8),AVERAGE(W17:BF17))</f>
        <v>831.6</v>
      </c>
      <c r="BH17" s="10">
        <f>IFERROR(AVERAGEIFS($F17:BG17,$F$10:BG$10,BH$10,$F17:BG17,"&gt;0")*MAX(MIN(SUM(AV17:BG17)/SUM(AJ17:AU17),1.1),0.8),AVERAGE(X17:BG17))</f>
        <v>304.92000000000007</v>
      </c>
      <c r="BI17" s="10">
        <f>IFERROR(AVERAGEIFS($F17:BH17,$F$10:BH$10,BI$10,$F17:BH17,"&gt;0")*MAX(MIN(SUM(AW17:BH17)/SUM(AK17:AV17),1.1),0.8),AVERAGE(Y17:BH17))</f>
        <v>194.04000000000002</v>
      </c>
      <c r="BJ17" s="10">
        <f>IFERROR(AVERAGEIFS($F17:BI17,$F$10:BI$10,BJ$10,$F17:BI17,"&gt;0")*MAX(MIN(SUM(AX17:BI17)/SUM(AL17:AW17),1.1),0.8),AVERAGE(Z17:BI17))</f>
        <v>637.56000000000006</v>
      </c>
      <c r="BK17" s="10">
        <f>IFERROR(AVERAGEIFS($F17:BJ17,$F$10:BJ$10,BK$10,$F17:BJ17,"&gt;0")*MAX(MIN(SUM(AY17:BJ17)/SUM(AM17:AX17),1.1),0.8),AVERAGE(AA17:BJ17))</f>
        <v>171.55302275440735</v>
      </c>
      <c r="BL17" s="10">
        <f>IFERROR(AVERAGEIFS($F17:BK17,$F$10:BK$10,BL$10,$F17:BK17,"&gt;0")*MAX(MIN(SUM(AZ17:BK17)/SUM(AN17:AY17),1.1),0.8),AVERAGE(AB17:BK17))</f>
        <v>176.31838449758533</v>
      </c>
      <c r="BM17" s="10">
        <f>IFERROR(AVERAGEIFS($F17:BL17,$F$10:BL$10,BM$10,$F17:BL17,"&gt;0")*MAX(MIN(SUM(BA17:BL17)/SUM(AO17:AZ17),1.1),0.8),AVERAGE(AC17:BL17))</f>
        <v>283.84755546543425</v>
      </c>
      <c r="BN17" s="10">
        <f>IFERROR(AVERAGEIFS($F17:BM17,$F$10:BM$10,BN$10,$F17:BM17,"&gt;0")*MAX(MIN(SUM(BB17:BM17)/SUM(AP17:BA17),1.1),0.8),AVERAGE(AD17:BM17))</f>
        <v>85.846320803082719</v>
      </c>
      <c r="BO17" s="10">
        <f>IFERROR(AVERAGEIFS($F17:BN17,$F$10:BN$10,BO$10,$F17:BN17,"&gt;0")*MAX(MIN(SUM(BC17:BN17)/SUM(AQ17:BB17),1.1),0.8),AVERAGE(AE17:BN17))</f>
        <v>88.051069879269377</v>
      </c>
      <c r="BP17" s="10">
        <f>IFERROR(AVERAGEIFS($F17:BO17,$F$10:BO$10,BP$10,$F17:BO17,"&gt;0")*MAX(MIN(SUM(BD17:BO17)/SUM(AR17:BC17),1.1),0.8),AVERAGE(AF17:BO17))</f>
        <v>90.303311130905101</v>
      </c>
      <c r="BQ17" s="10">
        <f>IFERROR(AVERAGEIFS($F17:BP17,$F$10:BP$10,BQ$10,$F17:BP17,"&gt;0")*MAX(MIN(SUM(BE17:BP17)/SUM(AS17:BD17),1.1),0.8),AVERAGE(AG17:BP17))</f>
        <v>92.603213820816734</v>
      </c>
      <c r="BR17" s="10">
        <f>IFERROR(AVERAGEIFS($F17:BQ17,$F$10:BQ$10,BR$10,$F17:BQ17,"&gt;0")*MAX(MIN(SUM(BF17:BQ17)/SUM(AT17:BE17),1.1),0.8),AVERAGE(AH17:BQ17))</f>
        <v>654.93490883937693</v>
      </c>
      <c r="BS17" s="10">
        <f>IFERROR(AVERAGEIFS($F17:BR17,$F$10:BR$10,BS$10,$F17:BR17,"&gt;0")*MAX(MIN(SUM(BG17:BR17)/SUM(AU17:BF17),1.1),0.8),AVERAGE(AI17:BR17))</f>
        <v>808.91559377197723</v>
      </c>
      <c r="BT17" s="10">
        <f>IFERROR(AVERAGEIFS($F17:BS17,$F$10:BS$10,BT$10,$F17:BS17,"&gt;0")*MAX(MIN(SUM(BH17:BS17)/SUM(AV17:BG17),1.1),0.8),AVERAGE(AJ17:BS17))</f>
        <v>291.43058876346629</v>
      </c>
      <c r="BU17" s="10">
        <f>IFERROR(AVERAGEIFS($F17:BT17,$F$10:BT$10,BU$10,$F17:BT17,"&gt;0")*MAX(MIN(SUM(BI17:BT17)/SUM(AW17:BH17),1.1),0.8),AVERAGE(AK17:BT17))</f>
        <v>184.00135909251404</v>
      </c>
      <c r="BV17" s="10">
        <f>IFERROR(AVERAGEIFS($F17:BU17,$F$10:BU$10,BV$10,$F17:BU17,"&gt;0")*MAX(MIN(SUM(BJ17:BU17)/SUM(AX17:BI17),1.1),0.8),AVERAGE(AL17:BU17))</f>
        <v>601.30977606055762</v>
      </c>
      <c r="BW17" s="10">
        <f>IFERROR(AVERAGEIFS($F17:BV17,$F$10:BV$10,BW$10,$F17:BV17,"&gt;0")*MAX(MIN(SUM(BK17:BV17)/SUM(AY17:BJ17),1.1),0.8),AVERAGE(AM17:BV17))</f>
        <v>161.35748652769615</v>
      </c>
      <c r="BX17" s="10">
        <f>IFERROR(AVERAGEIFS($F17:BW17,$F$10:BW$10,BX$10,$F17:BW17,"&gt;0")*MAX(MIN(SUM(BL17:BW17)/SUM(AZ17:BK17),1.1),0.8),AVERAGE(AN17:BW17))</f>
        <v>164.6435983919811</v>
      </c>
      <c r="BY17" s="10">
        <f>IFERROR(AVERAGEIFS($F17:BX17,$F$10:BX$10,BY$10,$F17:BX17,"&gt;0")*MAX(MIN(SUM(BM17:BX17)/SUM(BA17:BL17),1.1),0.8),AVERAGE(AO17:BX17))</f>
        <v>258.45531138792666</v>
      </c>
      <c r="BZ17" s="10">
        <f>IFERROR(AVERAGEIFS($F17:BY17,$F$10:BY$10,BZ$10,$F17:BY17,"&gt;0")*MAX(MIN(SUM(BN17:BY17)/SUM(BB17:BM17),1.1),0.8),AVERAGE(AP17:BY17))</f>
        <v>79.594678194511957</v>
      </c>
      <c r="CA17" s="10">
        <f>IFERROR(AVERAGEIFS($F17:BZ17,$F$10:BZ$10,CA$10,$F17:BZ17,"&gt;0")*MAX(MIN(SUM(BO17:BZ17)/SUM(BC17:BN17),1.1),0.8),AVERAGE(AQ17:BZ17))</f>
        <v>81.583620089707267</v>
      </c>
      <c r="CB17" s="10">
        <f>IFERROR(AVERAGEIFS($F17:CA17,$F$10:CA$10,CB$10,$F17:CA17,"&gt;0")*MAX(MIN(SUM(BP17:CA17)/SUM(BD17:BO17),1.1),0.8),AVERAGE(AR17:CA17))</f>
        <v>83.617610198744529</v>
      </c>
      <c r="CC17" s="10">
        <f>IFERROR(AVERAGEIFS($F17:CB17,$F$10:CB$10,CC$10,$F17:CB17,"&gt;0")*MAX(MIN(SUM(BQ17:CB17)/SUM(BE17:BP17),1.1),0.8),AVERAGE(AS17:CB17))</f>
        <v>85.697704910232162</v>
      </c>
      <c r="CD17" s="10">
        <f>IFERROR(AVERAGEIFS($F17:CC17,$F$10:CC$10,CD$10,$F17:CC17,"&gt;0")*MAX(MIN(SUM(BR17:CC17)/SUM(BF17:BQ17),1.1),0.8),AVERAGE(AT17:CC17))</f>
        <v>603.40063558409645</v>
      </c>
      <c r="CE17" s="10">
        <f>IFERROR(AVERAGEIFS($F17:CD17,$F$10:CD$10,CE$10,$F17:CD17,"&gt;0")*MAX(MIN(SUM(BS17:CD17)/SUM(BG17:BR17),1.1),0.8),AVERAGE(AU17:CD17))</f>
        <v>742.83241403921772</v>
      </c>
      <c r="CF17" s="10">
        <f>IFERROR(AVERAGEIFS($F17:CE17,$F$10:CE$10,CF$10,$F17:CE17,"&gt;0")*MAX(MIN(SUM(BT17:CE17)/SUM(BH17:BS17),1.1),0.8),AVERAGE(AV17:CE17))</f>
        <v>267.56986777159585</v>
      </c>
      <c r="CG17" s="10">
        <f>IFERROR(AVERAGEIFS($F17:CF17,$F$10:CF$10,CG$10,$F17:CF17,"&gt;0")*MAX(MIN(SUM(BU17:CF17)/SUM(BI17:BT17),1.1),0.8),AVERAGE(AW17:CF17))</f>
        <v>169.35534445069666</v>
      </c>
      <c r="CH17" s="10">
        <f>IFERROR(AVERAGEIFS($F17:CG17,$F$10:CG$10,CH$10,$F17:CG17,"&gt;0")*MAX(MIN(SUM(BV17:CG17)/SUM(BJ17:BU17),1.1),0.8),AVERAGE(AX17:CG17))</f>
        <v>554.7983143971552</v>
      </c>
      <c r="CI17" s="10">
        <f>IFERROR(AVERAGEIFS($F17:CH17,$F$10:CH$10,CI$10,$F17:CH17,"&gt;0")*MAX(MIN(SUM(BW17:CH17)/SUM(BK17:BV17),1.1),0.8),AVERAGE(AY17:CH17))</f>
        <v>150.20208067118509</v>
      </c>
      <c r="CJ17" s="10">
        <f>IFERROR(AVERAGEIFS($F17:CI17,$F$10:CI$10,CJ$10,$F17:CI17,"&gt;0")*MAX(MIN(SUM(BX17:CI17)/SUM(BL17:BW17),1.1),0.8),AVERAGE(AZ17:CI17))</f>
        <v>153.92341895831055</v>
      </c>
      <c r="CK17" s="10">
        <f>IFERROR(AVERAGEIFS($F17:CJ17,$F$10:CJ$10,CK$10,$F17:CJ17,"&gt;0")*MAX(MIN(SUM(BY17:CJ17)/SUM(BM17:BX17),1.1),0.8),AVERAGE(BA17:CJ17))</f>
        <v>243.85402544679286</v>
      </c>
    </row>
    <row r="18" spans="5:89" x14ac:dyDescent="0.25">
      <c r="E18" s="2">
        <v>21</v>
      </c>
      <c r="F18" s="9">
        <v>744</v>
      </c>
      <c r="G18" s="9">
        <v>240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648</v>
      </c>
      <c r="T18" s="9">
        <v>744</v>
      </c>
      <c r="U18" s="9">
        <v>504</v>
      </c>
      <c r="V18" s="9">
        <v>552</v>
      </c>
      <c r="W18" s="9">
        <v>0</v>
      </c>
      <c r="X18" s="9">
        <v>0</v>
      </c>
      <c r="Y18" s="9">
        <v>288</v>
      </c>
      <c r="Z18" s="9">
        <v>72</v>
      </c>
      <c r="AA18" s="9">
        <v>0</v>
      </c>
      <c r="AB18" s="9">
        <v>0</v>
      </c>
      <c r="AC18" s="9">
        <v>72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408</v>
      </c>
      <c r="AM18" s="9">
        <v>0</v>
      </c>
      <c r="AN18" s="9">
        <v>0</v>
      </c>
      <c r="AO18" s="9">
        <v>0</v>
      </c>
      <c r="AP18" s="10">
        <f>IFERROR(AVERAGEIFS($F18:AO18,$F$10:AO$10,AP$10,$F18:AO18,"&gt;0")*MAX(MIN(SUM(AD18:AO18)/SUM(R18:AC18),1.1),0.8),AVERAGE(F18:AO18))</f>
        <v>595.20000000000005</v>
      </c>
      <c r="AQ18" s="10">
        <f>IFERROR(AVERAGEIFS($F18:AP18,$F$10:AP$10,AQ$10,$F18:AP18,"&gt;0")*MAX(MIN(SUM(AE18:AP18)/SUM(S18:AD18),1.1),0.8),AVERAGE(G18:AP18))</f>
        <v>355.20000000000005</v>
      </c>
      <c r="AR18" s="10">
        <f>IFERROR(AVERAGEIFS($F18:AQ18,$F$10:AQ$10,AR$10,$F18:AQ18,"&gt;0")*MAX(MIN(SUM(AF18:AQ18)/SUM(T18:AE18),1.1),0.8),AVERAGE(H18:AQ18))</f>
        <v>595.20000000000005</v>
      </c>
      <c r="AS18" s="10">
        <f>IFERROR(AVERAGEIFS($F18:AR18,$F$10:AR$10,AS$10,$F18:AR18,"&gt;0")*MAX(MIN(SUM(AG18:AR18)/SUM(U18:AF18),1.1),0.8),AVERAGE(I18:AR18))</f>
        <v>554.40000000000009</v>
      </c>
      <c r="AT18" s="10">
        <f>IFERROR(AVERAGEIFS($F18:AS18,$F$10:AS$10,AT$10,$F18:AS18,"&gt;0")*MAX(MIN(SUM(AH18:AS18)/SUM(V18:AG18),1.1),0.8),AVERAGE(J18:AS18))</f>
        <v>607.20000000000005</v>
      </c>
      <c r="AU18" s="10">
        <f>IFERROR(AVERAGEIFS($F18:AT18,$F$10:AT$10,AU$10,$F18:AT18,"&gt;0")*MAX(MIN(SUM(AI18:AT18)/SUM(W18:AH18),1.1),0.8),AVERAGE(K18:AT18))</f>
        <v>166.53333333333333</v>
      </c>
      <c r="AV18" s="10">
        <f>IFERROR(AVERAGEIFS($F18:AU18,$F$10:AU$10,AV$10,$F18:AU18,"&gt;0")*MAX(MIN(SUM(AJ18:AU18)/SUM(X18:AI18),1.1),0.8),AVERAGE(L18:AU18))</f>
        <v>171.15925925925927</v>
      </c>
      <c r="AW18" s="10">
        <f>IFERROR(AVERAGEIFS($F18:AV18,$F$10:AV$10,AW$10,$F18:AV18,"&gt;0")*MAX(MIN(SUM(AK18:AV18)/SUM(Y18:AJ18),1.1),0.8),AVERAGE(M18:AV18))</f>
        <v>316.8</v>
      </c>
      <c r="AX18" s="10">
        <f>IFERROR(AVERAGEIFS($F18:AW18,$F$10:AW$10,AX$10,$F18:AW18,"&gt;0")*MAX(MIN(SUM(AL18:AW18)/SUM(Z18:AK18),1.1),0.8),AVERAGE(N18:AW18))</f>
        <v>264</v>
      </c>
      <c r="AY18" s="10">
        <f>IFERROR(AVERAGEIFS($F18:AX18,$F$10:AX$10,AY$10,$F18:AX18,"&gt;0")*MAX(MIN(SUM(AM18:AX18)/SUM(AA18:AL18),1.1),0.8),AVERAGE(O18:AX18))</f>
        <v>192.04701646090538</v>
      </c>
      <c r="AZ18" s="10">
        <f>IFERROR(AVERAGEIFS($F18:AY18,$F$10:AY$10,AZ$10,$F18:AY18,"&gt;0")*MAX(MIN(SUM(AN18:AY18)/SUM(AB18:AM18),1.1),0.8),AVERAGE(P18:AY18))</f>
        <v>197.38165580704162</v>
      </c>
      <c r="BA18" s="10">
        <f>IFERROR(AVERAGEIFS($F18:AZ18,$F$10:AZ$10,BA$10,$F18:AZ18,"&gt;0")*MAX(MIN(SUM(AO18:AZ18)/SUM(AC18:AN18),1.1),0.8),AVERAGE(Q18:AZ18))</f>
        <v>79.2</v>
      </c>
      <c r="BB18" s="10">
        <f>IFERROR(AVERAGEIFS($F18:BA18,$F$10:BA$10,BB$10,$F18:BA18,"&gt;0")*MAX(MIN(SUM(AP18:BA18)/SUM(AD18:AO18),1.1),0.8),AVERAGE(R18:BA18))</f>
        <v>736.56000000000006</v>
      </c>
      <c r="BC18" s="10">
        <f>IFERROR(AVERAGEIFS($F18:BB18,$F$10:BB$10,BC$10,$F18:BB18,"&gt;0")*MAX(MIN(SUM(AQ18:BB18)/SUM(AE18:AP18),1.1),0.8),AVERAGE(S18:BB18))</f>
        <v>455.84000000000009</v>
      </c>
      <c r="BD18" s="10">
        <f>IFERROR(AVERAGEIFS($F18:BC18,$F$10:BC$10,BD$10,$F18:BC18,"&gt;0")*MAX(MIN(SUM(AR18:BC18)/SUM(AF18:AQ18),1.1),0.8),AVERAGE(T18:BC18))</f>
        <v>736.56000000000006</v>
      </c>
      <c r="BE18" s="10">
        <f>IFERROR(AVERAGEIFS($F18:BD18,$F$10:BD$10,BE$10,$F18:BD18,"&gt;0")*MAX(MIN(SUM(AS18:BD18)/SUM(AG18:AR18),1.1),0.8),AVERAGE(U18:BD18))</f>
        <v>582.12000000000012</v>
      </c>
      <c r="BF18" s="10">
        <f>IFERROR(AVERAGEIFS($F18:BE18,$F$10:BE$10,BF$10,$F18:BE18,"&gt;0")*MAX(MIN(SUM(AT18:BE18)/SUM(AH18:AS18),1.1),0.8),AVERAGE(V18:BE18))</f>
        <v>637.56000000000006</v>
      </c>
      <c r="BG18" s="10">
        <f>IFERROR(AVERAGEIFS($F18:BF18,$F$10:BF$10,BG$10,$F18:BF18,"&gt;0")*MAX(MIN(SUM(AU18:BF18)/SUM(AI18:AT18),1.1),0.8),AVERAGE(W18:BF18))</f>
        <v>183.18666666666667</v>
      </c>
      <c r="BH18" s="10">
        <f>IFERROR(AVERAGEIFS($F18:BG18,$F$10:BG$10,BH$10,$F18:BG18,"&gt;0")*MAX(MIN(SUM(AV18:BG18)/SUM(AJ18:AU18),1.1),0.8),AVERAGE(X18:BG18))</f>
        <v>188.27518518518522</v>
      </c>
      <c r="BI18" s="10">
        <f>IFERROR(AVERAGEIFS($F18:BH18,$F$10:BH$10,BI$10,$F18:BH18,"&gt;0")*MAX(MIN(SUM(AW18:BH18)/SUM(AK18:AV18),1.1),0.8),AVERAGE(Y18:BH18))</f>
        <v>332.64</v>
      </c>
      <c r="BJ18" s="10">
        <f>IFERROR(AVERAGEIFS($F18:BI18,$F$10:BI$10,BJ$10,$F18:BI18,"&gt;0")*MAX(MIN(SUM(AX18:BI18)/SUM(AL18:AW18),1.1),0.8),AVERAGE(Z18:BI18))</f>
        <v>272.8</v>
      </c>
      <c r="BK18" s="10">
        <f>IFERROR(AVERAGEIFS($F18:BJ18,$F$10:BJ$10,BK$10,$F18:BJ18,"&gt;0")*MAX(MIN(SUM(AY18:BJ18)/SUM(AM18:AX18),1.1),0.8),AVERAGE(AA18:BJ18))</f>
        <v>211.25171810699595</v>
      </c>
      <c r="BL18" s="10">
        <f>IFERROR(AVERAGEIFS($F18:BK18,$F$10:BK$10,BL$10,$F18:BK18,"&gt;0")*MAX(MIN(SUM(AZ18:BK18)/SUM(AN18:AY18),1.1),0.8),AVERAGE(AB18:BK18))</f>
        <v>217.11982138774582</v>
      </c>
      <c r="BM18" s="10">
        <f>IFERROR(AVERAGEIFS($F18:BL18,$F$10:BL$10,BM$10,$F18:BL18,"&gt;0")*MAX(MIN(SUM(BA18:BL18)/SUM(AO18:AZ18),1.1),0.8),AVERAGE(AC18:BL18))</f>
        <v>83.16</v>
      </c>
      <c r="BN18" s="10">
        <f>IFERROR(AVERAGEIFS($F18:BM18,$F$10:BM$10,BN$10,$F18:BM18,"&gt;0")*MAX(MIN(SUM(BB18:BM18)/SUM(AP18:BA18),1.1),0.8),AVERAGE(AD18:BM18))</f>
        <v>761.11200000000019</v>
      </c>
      <c r="BO18" s="10">
        <f>IFERROR(AVERAGEIFS($F18:BN18,$F$10:BN$10,BO$10,$F18:BN18,"&gt;0")*MAX(MIN(SUM(BC18:BN18)/SUM(AQ18:BB18),1.1),0.8),AVERAGE(AE18:BN18))</f>
        <v>467.2360000000001</v>
      </c>
      <c r="BP18" s="10">
        <f>IFERROR(AVERAGEIFS($F18:BO18,$F$10:BO$10,BP$10,$F18:BO18,"&gt;0")*MAX(MIN(SUM(BD18:BO18)/SUM(AR18:BC18),1.1),0.8),AVERAGE(AF18:BO18))</f>
        <v>745.64515948163353</v>
      </c>
      <c r="BQ18" s="10">
        <f>IFERROR(AVERAGEIFS($F18:BP18,$F$10:BP$10,BQ$10,$F18:BP18,"&gt;0")*MAX(MIN(SUM(BE18:BP18)/SUM(AS18:BD18),1.1),0.8),AVERAGE(AG18:BP18))</f>
        <v>571.8055830252697</v>
      </c>
      <c r="BR18" s="10">
        <f>IFERROR(AVERAGEIFS($F18:BQ18,$F$10:BQ$10,BR$10,$F18:BQ18,"&gt;0")*MAX(MIN(SUM(BF18:BQ18)/SUM(AT18:BE18),1.1),0.8),AVERAGE(AH18:BQ18))</f>
        <v>621.03896641360473</v>
      </c>
      <c r="BS18" s="10">
        <f>IFERROR(AVERAGEIFS($F18:BR18,$F$10:BR$10,BS$10,$F18:BR18,"&gt;0")*MAX(MIN(SUM(BG18:BR18)/SUM(AU18:BF18),1.1),0.8),AVERAGE(AI18:BR18))</f>
        <v>179.46727286973604</v>
      </c>
      <c r="BT18" s="10">
        <f>IFERROR(AVERAGEIFS($F18:BS18,$F$10:BS$10,BT$10,$F18:BS18,"&gt;0")*MAX(MIN(SUM(BH18:BS18)/SUM(AV18:BG18),1.1),0.8),AVERAGE(AJ18:BS18))</f>
        <v>183.63089162430799</v>
      </c>
      <c r="BU18" s="10">
        <f>IFERROR(AVERAGEIFS($F18:BT18,$F$10:BT$10,BU$10,$F18:BT18,"&gt;0")*MAX(MIN(SUM(BI18:BT18)/SUM(AW18:BH18),1.1),0.8),AVERAGE(AK18:BT18))</f>
        <v>317.77129416716139</v>
      </c>
      <c r="BV18" s="10">
        <f>IFERROR(AVERAGEIFS($F18:BU18,$F$10:BU$10,BV$10,$F18:BU18,"&gt;0")*MAX(MIN(SUM(BJ18:BU18)/SUM(AX18:BI18),1.1),0.8),AVERAGE(AL18:BU18))</f>
        <v>256.787152345744</v>
      </c>
      <c r="BW18" s="10">
        <f>IFERROR(AVERAGEIFS($F18:BV18,$F$10:BV$10,BW$10,$F18:BV18,"&gt;0")*MAX(MIN(SUM(BK18:BV18)/SUM(AY18:BJ18),1.1),0.8),AVERAGE(AM18:BV18))</f>
        <v>202.60865134020625</v>
      </c>
      <c r="BX18" s="10">
        <f>IFERROR(AVERAGEIFS($F18:BW18,$F$10:BW$10,BX$10,$F18:BW18,"&gt;0")*MAX(MIN(SUM(BL18:BW18)/SUM(AZ18:BK18),1.1),0.8),AVERAGE(AN18:BW18))</f>
        <v>206.9815352208276</v>
      </c>
      <c r="BY18" s="10">
        <f>IFERROR(AVERAGEIFS($F18:BX18,$F$10:BX$10,BY$10,$F18:BX18,"&gt;0")*MAX(MIN(SUM(BM18:BX18)/SUM(BA18:BL18),1.1),0.8),AVERAGE(AO18:BX18))</f>
        <v>77.515206409075034</v>
      </c>
      <c r="BZ18" s="10">
        <f>IFERROR(AVERAGEIFS($F18:BY18,$F$10:BY$10,BZ$10,$F18:BY18,"&gt;0")*MAX(MIN(SUM(BN18:BY18)/SUM(BB18:BM18),1.1),0.8),AVERAGE(AP18:BY18))</f>
        <v>702.26302030473664</v>
      </c>
      <c r="CA18" s="10">
        <f>IFERROR(AVERAGEIFS($F18:BZ18,$F$10:BZ$10,CA$10,$F18:BZ18,"&gt;0")*MAX(MIN(SUM(BO18:BZ18)/SUM(BC18:BN18),1.1),0.8),AVERAGE(AQ18:BZ18))</f>
        <v>421.27748598357886</v>
      </c>
      <c r="CB18" s="10">
        <f>IFERROR(AVERAGEIFS($F18:CA18,$F$10:CA$10,CB$10,$F18:CA18,"&gt;0")*MAX(MIN(SUM(BP18:CA18)/SUM(BD18:BO18),1.1),0.8),AVERAGE(AR18:CA18))</f>
        <v>677.2416417874141</v>
      </c>
      <c r="CC18" s="10">
        <f>IFERROR(AVERAGEIFS($F18:CB18,$F$10:CB$10,CC$10,$F18:CB18,"&gt;0")*MAX(MIN(SUM(BQ18:CB18)/SUM(BE18:BP18),1.1),0.8),AVERAGE(AS18:CB18))</f>
        <v>521.92929902090225</v>
      </c>
      <c r="CD18" s="10">
        <f>IFERROR(AVERAGEIFS($F18:CC18,$F$10:CC$10,CD$10,$F18:CC18,"&gt;0")*MAX(MIN(SUM(BR18:CC18)/SUM(BF18:BQ18),1.1),0.8),AVERAGE(AT18:CC18))</f>
        <v>565.21055010283771</v>
      </c>
      <c r="CE18" s="10">
        <f>IFERROR(AVERAGEIFS($F18:CD18,$F$10:CD$10,CE$10,$F18:CD18,"&gt;0")*MAX(MIN(SUM(BS18:CD18)/SUM(BG18:BR18),1.1),0.8),AVERAGE(AU18:CD18))</f>
        <v>163.41457788216343</v>
      </c>
      <c r="CF18" s="10">
        <f>IFERROR(AVERAGEIFS($F18:CE18,$F$10:CE$10,CF$10,$F18:CE18,"&gt;0")*MAX(MIN(SUM(BT18:CE18)/SUM(BH18:BS18),1.1),0.8),AVERAGE(AV18:CE18))</f>
        <v>167.20954436297066</v>
      </c>
      <c r="CG18" s="10">
        <f>IFERROR(AVERAGEIFS($F18:CF18,$F$10:CF$10,CG$10,$F18:CF18,"&gt;0")*MAX(MIN(SUM(BU18:CF18)/SUM(BI18:BT18),1.1),0.8),AVERAGE(AW18:CF18))</f>
        <v>289.03996811554168</v>
      </c>
      <c r="CH18" s="10">
        <f>IFERROR(AVERAGEIFS($F18:CG18,$F$10:CG$10,CH$10,$F18:CG18,"&gt;0")*MAX(MIN(SUM(BV18:CG18)/SUM(BJ18:BU18),1.1),0.8),AVERAGE(AX18:CG18))</f>
        <v>233.7902987309362</v>
      </c>
      <c r="CI18" s="10">
        <f>IFERROR(AVERAGEIFS($F18:CH18,$F$10:CH$10,CI$10,$F18:CH18,"&gt;0")*MAX(MIN(SUM(BW18:CH18)/SUM(BK18:BV18),1.1),0.8),AVERAGE(AY18:CH18))</f>
        <v>185.0125641448719</v>
      </c>
      <c r="CJ18" s="10">
        <f>IFERROR(AVERAGEIFS($F18:CI18,$F$10:CI$10,CJ$10,$F18:CI18,"&gt;0")*MAX(MIN(SUM(BX18:CI18)/SUM(BL18:BW18),1.1),0.8),AVERAGE(AZ18:CI18))</f>
        <v>189.33336940693161</v>
      </c>
      <c r="CK18" s="10">
        <f>IFERROR(AVERAGEIFS($F18:CJ18,$F$10:CJ$10,CK$10,$F18:CJ18,"&gt;0")*MAX(MIN(SUM(BY18:CJ18)/SUM(BM18:BX18),1.1),0.8),AVERAGE(BA18:CJ18))</f>
        <v>71.116884101788798</v>
      </c>
    </row>
    <row r="19" spans="5:89" x14ac:dyDescent="0.25">
      <c r="E19" s="2">
        <v>22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168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72</v>
      </c>
      <c r="W19" s="9">
        <v>264</v>
      </c>
      <c r="X19" s="9">
        <v>144</v>
      </c>
      <c r="Y19" s="9">
        <v>744</v>
      </c>
      <c r="Z19" s="9">
        <v>720</v>
      </c>
      <c r="AA19" s="9">
        <v>312</v>
      </c>
      <c r="AB19" s="9">
        <v>360</v>
      </c>
      <c r="AC19" s="9">
        <v>312</v>
      </c>
      <c r="AD19" s="9">
        <v>744</v>
      </c>
      <c r="AE19" s="9">
        <v>672</v>
      </c>
      <c r="AF19" s="9">
        <v>432</v>
      </c>
      <c r="AG19" s="9">
        <v>576</v>
      </c>
      <c r="AH19" s="9">
        <v>576</v>
      </c>
      <c r="AI19" s="9">
        <v>288</v>
      </c>
      <c r="AJ19" s="9">
        <v>744</v>
      </c>
      <c r="AK19" s="9">
        <v>744</v>
      </c>
      <c r="AL19" s="9">
        <v>312</v>
      </c>
      <c r="AM19" s="9">
        <v>120</v>
      </c>
      <c r="AN19" s="9">
        <v>0</v>
      </c>
      <c r="AO19" s="9">
        <v>48</v>
      </c>
      <c r="AP19" s="10">
        <f>IFERROR(AVERAGEIFS($F19:AO19,$F$10:AO$10,AP$10,$F19:AO19,"&gt;0")*MAX(MIN(SUM(AD19:AO19)/SUM(R19:AC19),1.1),0.8),AVERAGE(F19:AO19))</f>
        <v>818.40000000000009</v>
      </c>
      <c r="AQ19" s="10">
        <f>IFERROR(AVERAGEIFS($F19:AP19,$F$10:AP$10,AQ$10,$F19:AP19,"&gt;0")*MAX(MIN(SUM(AE19:AP19)/SUM(S19:AD19),1.1),0.8),AVERAGE(G19:AP19))</f>
        <v>739.2</v>
      </c>
      <c r="AR19" s="10">
        <f>IFERROR(AVERAGEIFS($F19:AQ19,$F$10:AQ$10,AR$10,$F19:AQ19,"&gt;0")*MAX(MIN(SUM(AF19:AQ19)/SUM(T19:AE19),1.1),0.8),AVERAGE(H19:AQ19))</f>
        <v>475.20000000000005</v>
      </c>
      <c r="AS19" s="10">
        <f>IFERROR(AVERAGEIFS($F19:AR19,$F$10:AR$10,AS$10,$F19:AR19,"&gt;0")*MAX(MIN(SUM(AG19:AR19)/SUM(U19:AF19),1.1),0.8),AVERAGE(I19:AR19))</f>
        <v>633.6</v>
      </c>
      <c r="AT19" s="10">
        <f>IFERROR(AVERAGEIFS($F19:AS19,$F$10:AS$10,AT$10,$F19:AS19,"&gt;0")*MAX(MIN(SUM(AH19:AS19)/SUM(V19:AG19),1.1),0.8),AVERAGE(J19:AS19))</f>
        <v>332.86278026905831</v>
      </c>
      <c r="AU19" s="10">
        <f>IFERROR(AVERAGEIFS($F19:AT19,$F$10:AT$10,AU$10,$F19:AT19,"&gt;0")*MAX(MIN(SUM(AI19:AT19)/SUM(W19:AH19),1.1),0.8),AVERAGE(K19:AT19))</f>
        <v>247.68656546350073</v>
      </c>
      <c r="AV19" s="10">
        <f>IFERROR(AVERAGEIFS($F19:AU19,$F$10:AU$10,AV$10,$F19:AU19,"&gt;0")*MAX(MIN(SUM(AJ19:AU19)/SUM(X19:AI19),1.1),0.8),AVERAGE(L19:AU19))</f>
        <v>393.78188937164219</v>
      </c>
      <c r="AW19" s="10">
        <f>IFERROR(AVERAGEIFS($F19:AV19,$F$10:AV$10,AW$10,$F19:AV19,"&gt;0")*MAX(MIN(SUM(AK19:AV19)/SUM(Y19:AJ19),1.1),0.8),AVERAGE(M19:AV19))</f>
        <v>595.20000000000005</v>
      </c>
      <c r="AX19" s="10">
        <f>IFERROR(AVERAGEIFS($F19:AW19,$F$10:AW$10,AX$10,$F19:AW19,"&gt;0")*MAX(MIN(SUM(AL19:AW19)/SUM(Z19:AK19),1.1),0.8),AVERAGE(N19:AW19))</f>
        <v>320</v>
      </c>
      <c r="AY19" s="10">
        <f>IFERROR(AVERAGEIFS($F19:AX19,$F$10:AX$10,AY$10,$F19:AX19,"&gt;0")*MAX(MIN(SUM(AM19:AX19)/SUM(AA19:AL19),1.1),0.8),AVERAGE(O19:AX19))</f>
        <v>172.8</v>
      </c>
      <c r="AZ19" s="10">
        <f>IFERROR(AVERAGEIFS($F19:AY19,$F$10:AY$10,AZ$10,$F19:AY19,"&gt;0")*MAX(MIN(SUM(AN19:AY19)/SUM(AB19:AM19),1.1),0.8),AVERAGE(P19:AY19))</f>
        <v>292.45293276148175</v>
      </c>
      <c r="BA19" s="10">
        <f>IFERROR(AVERAGEIFS($F19:AZ19,$F$10:AZ$10,BA$10,$F19:AZ19,"&gt;0")*MAX(MIN(SUM(AO19:AZ19)/SUM(AC19:AN19),1.1),0.8),AVERAGE(Q19:AZ19))</f>
        <v>165.29948373475054</v>
      </c>
      <c r="BB19" s="10">
        <f>IFERROR(AVERAGEIFS($F19:BA19,$F$10:BA$10,BB$10,$F19:BA19,"&gt;0")*MAX(MIN(SUM(AP19:BA19)/SUM(AD19:AO19),1.1),0.8),AVERAGE(R19:BA19))</f>
        <v>770.86777561458507</v>
      </c>
      <c r="BC19" s="10">
        <f>IFERROR(AVERAGEIFS($F19:BB19,$F$10:BB$10,BC$10,$F19:BB19,"&gt;0")*MAX(MIN(SUM(AQ19:BB19)/SUM(AE19:AP19),1.1),0.8),AVERAGE(S19:BB19))</f>
        <v>680.25741539901651</v>
      </c>
      <c r="BD19" s="10">
        <f>IFERROR(AVERAGEIFS($F19:BC19,$F$10:BC$10,BD$10,$F19:BC19,"&gt;0")*MAX(MIN(SUM(AR19:BC19)/SUM(AF19:AQ19),1.1),0.8),AVERAGE(T19:BC19))</f>
        <v>426.91048077103284</v>
      </c>
      <c r="BE19" s="10">
        <f>IFERROR(AVERAGEIFS($F19:BD19,$F$10:BD$10,BE$10,$F19:BD19,"&gt;0")*MAX(MIN(SUM(AS19:BD19)/SUM(AG19:AR19),1.1),0.8),AVERAGE(U19:BD19))</f>
        <v>559.3265414614192</v>
      </c>
      <c r="BF19" s="10">
        <f>IFERROR(AVERAGEIFS($F19:BE19,$F$10:BE$10,BF$10,$F19:BE19,"&gt;0")*MAX(MIN(SUM(AT19:BE19)/SUM(AH19:AS19),1.1),0.8),AVERAGE(V19:BE19))</f>
        <v>294.78721895015951</v>
      </c>
      <c r="BG19" s="10">
        <f>IFERROR(AVERAGEIFS($F19:BF19,$F$10:BF$10,BG$10,$F19:BF19,"&gt;0")*MAX(MIN(SUM(AU19:BF19)/SUM(AI19:AT19),1.1),0.8),AVERAGE(W19:BF19))</f>
        <v>249.52474670034198</v>
      </c>
      <c r="BH19" s="10">
        <f>IFERROR(AVERAGEIFS($F19:BG19,$F$10:BG$10,BH$10,$F19:BG19,"&gt;0")*MAX(MIN(SUM(AV19:BG19)/SUM(AJ19:AU19),1.1),0.8),AVERAGE(X19:BG19))</f>
        <v>403.19445063289902</v>
      </c>
      <c r="BI19" s="10">
        <f>IFERROR(AVERAGEIFS($F19:BH19,$F$10:BH$10,BI$10,$F19:BH19,"&gt;0")*MAX(MIN(SUM(AW19:BH19)/SUM(AK19:AV19),1.1),0.8),AVERAGE(Y19:BH19))</f>
        <v>703.80522353500567</v>
      </c>
      <c r="BJ19" s="10">
        <f>IFERROR(AVERAGEIFS($F19:BI19,$F$10:BI$10,BJ$10,$F19:BI19,"&gt;0")*MAX(MIN(SUM(AX19:BI19)/SUM(AL19:AW19),1.1),0.8),AVERAGE(Z19:BI19))</f>
        <v>406.05044623615089</v>
      </c>
      <c r="BK19" s="10">
        <f>IFERROR(AVERAGEIFS($F19:BJ19,$F$10:BJ$10,BK$10,$F19:BJ19,"&gt;0")*MAX(MIN(SUM(AY19:BJ19)/SUM(AM19:AX19),1.1),0.8),AVERAGE(AA19:BJ19))</f>
        <v>218.72794807561411</v>
      </c>
      <c r="BL19" s="10">
        <f>IFERROR(AVERAGEIFS($F19:BK19,$F$10:BK$10,BL$10,$F19:BK19,"&gt;0")*MAX(MIN(SUM(AZ19:BK19)/SUM(AN19:AY19),1.1),0.8),AVERAGE(AB19:BK19))</f>
        <v>353.16699671714264</v>
      </c>
      <c r="BM19" s="10">
        <f>IFERROR(AVERAGEIFS($F19:BL19,$F$10:BL$10,BM$10,$F19:BL19,"&gt;0")*MAX(MIN(SUM(BA19:BL19)/SUM(AO19:AZ19),1.1),0.8),AVERAGE(AC19:BL19))</f>
        <v>180.72100727715522</v>
      </c>
      <c r="BN19" s="10">
        <f>IFERROR(AVERAGEIFS($F19:BM19,$F$10:BM$10,BN$10,$F19:BM19,"&gt;0")*MAX(MIN(SUM(BB19:BM19)/SUM(AP19:BA19),1.1),0.8),AVERAGE(AD19:BM19))</f>
        <v>786.88187338834848</v>
      </c>
      <c r="BO19" s="10">
        <f>IFERROR(AVERAGEIFS($F19:BN19,$F$10:BN$10,BO$10,$F19:BN19,"&gt;0")*MAX(MIN(SUM(BC19:BN19)/SUM(AQ19:BB19),1.1),0.8),AVERAGE(AE19:BN19))</f>
        <v>714.02902837944316</v>
      </c>
      <c r="BP19" s="10">
        <f>IFERROR(AVERAGEIFS($F19:BO19,$F$10:BO$10,BP$10,$F19:BO19,"&gt;0")*MAX(MIN(SUM(BD19:BO19)/SUM(AR19:BC19),1.1),0.8),AVERAGE(AF19:BO19))</f>
        <v>463.70990569630959</v>
      </c>
      <c r="BQ19" s="10">
        <f>IFERROR(AVERAGEIFS($F19:BP19,$F$10:BP$10,BQ$10,$F19:BP19,"&gt;0")*MAX(MIN(SUM(BE19:BP19)/SUM(AS19:BD19),1.1),0.8),AVERAGE(AG19:BP19))</f>
        <v>625.05620716141379</v>
      </c>
      <c r="BR19" s="10">
        <f>IFERROR(AVERAGEIFS($F19:BQ19,$F$10:BQ$10,BR$10,$F19:BQ19,"&gt;0")*MAX(MIN(SUM(BF19:BQ19)/SUM(AT19:BE19),1.1),0.8),AVERAGE(AH19:BQ19))</f>
        <v>347.35981751551918</v>
      </c>
      <c r="BS19" s="10">
        <f>IFERROR(AVERAGEIFS($F19:BR19,$F$10:BR$10,BS$10,$F19:BR19,"&gt;0")*MAX(MIN(SUM(BG19:BR19)/SUM(AU19:BF19),1.1),0.8),AVERAGE(AI19:BR19))</f>
        <v>288.53311084505674</v>
      </c>
      <c r="BT19" s="10">
        <f>IFERROR(AVERAGEIFS($F19:BS19,$F$10:BS$10,BT$10,$F19:BS19,"&gt;0")*MAX(MIN(SUM(BH19:BS19)/SUM(AV19:BG19),1.1),0.8),AVERAGE(AJ19:BS19))</f>
        <v>463.36849350124891</v>
      </c>
      <c r="BU19" s="10">
        <f>IFERROR(AVERAGEIFS($F19:BT19,$F$10:BT$10,BU$10,$F19:BT19,"&gt;0")*MAX(MIN(SUM(BI19:BT19)/SUM(AW19:BH19),1.1),0.8),AVERAGE(AK19:BT19))</f>
        <v>766.42643647212651</v>
      </c>
      <c r="BV19" s="10">
        <f>IFERROR(AVERAGEIFS($F19:BU19,$F$10:BU$10,BV$10,$F19:BU19,"&gt;0")*MAX(MIN(SUM(BJ19:BU19)/SUM(AX19:BI19),1.1),0.8),AVERAGE(AL19:BU19))</f>
        <v>423.73109817195325</v>
      </c>
      <c r="BW19" s="10">
        <f>IFERROR(AVERAGEIFS($F19:BV19,$F$10:BV$10,BW$10,$F19:BV19,"&gt;0")*MAX(MIN(SUM(BK19:BV19)/SUM(AY19:BJ19),1.1),0.8),AVERAGE(AM19:BV19))</f>
        <v>226.22545188498657</v>
      </c>
      <c r="BX19" s="10">
        <f>IFERROR(AVERAGEIFS($F19:BW19,$F$10:BW$10,BX$10,$F19:BW19,"&gt;0")*MAX(MIN(SUM(BL19:BW19)/SUM(AZ19:BK19),1.1),0.8),AVERAGE(AN19:BW19))</f>
        <v>365.5435406198655</v>
      </c>
      <c r="BY19" s="10">
        <f>IFERROR(AVERAGEIFS($F19:BX19,$F$10:BX$10,BY$10,$F19:BX19,"&gt;0")*MAX(MIN(SUM(BM19:BX19)/SUM(BA19:BL19),1.1),0.8),AVERAGE(AO19:BX19))</f>
        <v>190.66310610661409</v>
      </c>
      <c r="BZ19" s="10">
        <f>IFERROR(AVERAGEIFS($F19:BY19,$F$10:BY$10,BZ$10,$F19:BY19,"&gt;0")*MAX(MIN(SUM(BN19:BY19)/SUM(BB19:BM19),1.1),0.8),AVERAGE(AP19:BY19))</f>
        <v>841.60803251774792</v>
      </c>
      <c r="CA19" s="10">
        <f>IFERROR(AVERAGEIFS($F19:BZ19,$F$10:BZ$10,CA$10,$F19:BZ19,"&gt;0")*MAX(MIN(SUM(BO19:BZ19)/SUM(BC19:BN19),1.1),0.8),AVERAGE(AQ19:BZ19))</f>
        <v>761.72307071153966</v>
      </c>
      <c r="CB19" s="10">
        <f>IFERROR(AVERAGEIFS($F19:CA19,$F$10:CA$10,CB$10,$F19:CA19,"&gt;0")*MAX(MIN(SUM(BP19:CA19)/SUM(BD19:BO19),1.1),0.8),AVERAGE(AR19:CA19))</f>
        <v>489.06443714045395</v>
      </c>
      <c r="CC19" s="10">
        <f>IFERROR(AVERAGEIFS($F19:CB19,$F$10:CB$10,CC$10,$F19:CB19,"&gt;0")*MAX(MIN(SUM(BQ19:CB19)/SUM(BE19:BP19),1.1),0.8),AVERAGE(AS19:CB19))</f>
        <v>649.59153111436751</v>
      </c>
      <c r="CD19" s="10">
        <f>IFERROR(AVERAGEIFS($F19:CC19,$F$10:CC$10,CD$10,$F19:CC19,"&gt;0")*MAX(MIN(SUM(BR19:CC19)/SUM(BF19:BQ19),1.1),0.8),AVERAGE(AT19:CC19))</f>
        <v>349.50070921938931</v>
      </c>
      <c r="CE19" s="10">
        <f>IFERROR(AVERAGEIFS($F19:CD19,$F$10:CD$10,CE$10,$F19:CD19,"&gt;0")*MAX(MIN(SUM(BS19:CD19)/SUM(BG19:BR19),1.1),0.8),AVERAGE(AU19:CD19))</f>
        <v>285.39870282921027</v>
      </c>
      <c r="CF19" s="10">
        <f>IFERROR(AVERAGEIFS($F19:CE19,$F$10:CE$10,CF$10,$F19:CE19,"&gt;0")*MAX(MIN(SUM(BT19:CE19)/SUM(BH19:BS19),1.1),0.8),AVERAGE(AV19:CE19))</f>
        <v>454.83365316401103</v>
      </c>
      <c r="CG19" s="10">
        <f>IFERROR(AVERAGEIFS($F19:CF19,$F$10:CF$10,CG$10,$F19:CF19,"&gt;0")*MAX(MIN(SUM(BU19:CF19)/SUM(BI19:BT19),1.1),0.8),AVERAGE(AW19:CF19))</f>
        <v>743.06231693673783</v>
      </c>
      <c r="CH19" s="10">
        <f>IFERROR(AVERAGEIFS($F19:CG19,$F$10:CG$10,CH$10,$F19:CG19,"&gt;0")*MAX(MIN(SUM(BV19:CG19)/SUM(BJ19:BU19),1.1),0.8),AVERAGE(AX19:CG19))</f>
        <v>403.27406879328356</v>
      </c>
      <c r="CI19" s="10">
        <f>IFERROR(AVERAGEIFS($F19:CH19,$F$10:CH$10,CI$10,$F19:CH19,"&gt;0")*MAX(MIN(SUM(BW19:CH19)/SUM(BK19:BV19),1.1),0.8),AVERAGE(AY19:CH19))</f>
        <v>214.7514857944565</v>
      </c>
      <c r="CJ19" s="10">
        <f>IFERROR(AVERAGEIFS($F19:CI19,$F$10:CI$10,CJ$10,$F19:CI19,"&gt;0")*MAX(MIN(SUM(BX19:CI19)/SUM(BL19:BW19),1.1),0.8),AVERAGE(AZ19:CI19))</f>
        <v>349.46560266798571</v>
      </c>
      <c r="CK19" s="10">
        <f>IFERROR(AVERAGEIFS($F19:CJ19,$F$10:CJ$10,CK$10,$F19:CJ19,"&gt;0")*MAX(MIN(SUM(BY19:CJ19)/SUM(BM19:BX19),1.1),0.8),AVERAGE(BA19:CJ19))</f>
        <v>181.91814983990361</v>
      </c>
    </row>
    <row r="20" spans="5:89" x14ac:dyDescent="0.25">
      <c r="E20" s="2">
        <v>23</v>
      </c>
      <c r="F20" s="9">
        <v>744</v>
      </c>
      <c r="G20" s="9">
        <v>672</v>
      </c>
      <c r="H20" s="9">
        <v>744</v>
      </c>
      <c r="I20" s="9">
        <v>504</v>
      </c>
      <c r="J20" s="9">
        <v>96</v>
      </c>
      <c r="K20" s="9">
        <v>0</v>
      </c>
      <c r="L20" s="9">
        <v>0</v>
      </c>
      <c r="M20" s="9">
        <v>0</v>
      </c>
      <c r="N20" s="9">
        <v>0</v>
      </c>
      <c r="O20" s="9">
        <v>720</v>
      </c>
      <c r="P20" s="9">
        <v>720</v>
      </c>
      <c r="Q20" s="9">
        <v>744</v>
      </c>
      <c r="R20" s="9">
        <v>744</v>
      </c>
      <c r="S20" s="9">
        <v>24</v>
      </c>
      <c r="T20" s="9">
        <v>0</v>
      </c>
      <c r="U20" s="9">
        <v>0</v>
      </c>
      <c r="V20" s="9">
        <v>192</v>
      </c>
      <c r="W20" s="9">
        <v>0</v>
      </c>
      <c r="X20" s="9">
        <v>0</v>
      </c>
      <c r="Y20" s="9">
        <v>408</v>
      </c>
      <c r="Z20" s="9">
        <v>648</v>
      </c>
      <c r="AA20" s="9">
        <v>456</v>
      </c>
      <c r="AB20" s="9">
        <v>0</v>
      </c>
      <c r="AC20" s="9">
        <v>72</v>
      </c>
      <c r="AD20" s="9">
        <v>240</v>
      </c>
      <c r="AE20" s="9">
        <v>0</v>
      </c>
      <c r="AF20" s="9">
        <v>0</v>
      </c>
      <c r="AG20" s="9">
        <v>240</v>
      </c>
      <c r="AH20" s="9">
        <v>456</v>
      </c>
      <c r="AI20" s="9">
        <v>0</v>
      </c>
      <c r="AJ20" s="9">
        <v>0</v>
      </c>
      <c r="AK20" s="9">
        <v>0</v>
      </c>
      <c r="AL20" s="9">
        <v>192</v>
      </c>
      <c r="AM20" s="9">
        <v>432</v>
      </c>
      <c r="AN20" s="9">
        <v>720</v>
      </c>
      <c r="AO20" s="9">
        <v>648</v>
      </c>
      <c r="AP20" s="10">
        <f>IFERROR(AVERAGEIFS($F20:AO20,$F$10:AO$10,AP$10,$F20:AO20,"&gt;0")*MAX(MIN(SUM(AD20:AO20)/SUM(R20:AC20),1.1),0.8),AVERAGE(F20:AO20))</f>
        <v>633.6</v>
      </c>
      <c r="AQ20" s="10">
        <f>IFERROR(AVERAGEIFS($F20:AP20,$F$10:AP$10,AQ$10,$F20:AP20,"&gt;0")*MAX(MIN(SUM(AE20:AP20)/SUM(S20:AD20),1.1),0.8),AVERAGE(G20:AP20))</f>
        <v>382.8</v>
      </c>
      <c r="AR20" s="10">
        <f>IFERROR(AVERAGEIFS($F20:AQ20,$F$10:AQ$10,AR$10,$F20:AQ20,"&gt;0")*MAX(MIN(SUM(AF20:AQ20)/SUM(T20:AE20),1.1),0.8),AVERAGE(H20:AQ20))</f>
        <v>818.40000000000009</v>
      </c>
      <c r="AS20" s="10">
        <f>IFERROR(AVERAGEIFS($F20:AR20,$F$10:AR$10,AS$10,$F20:AR20,"&gt;0")*MAX(MIN(SUM(AG20:AR20)/SUM(U20:AF20),1.1),0.8),AVERAGE(I20:AR20))</f>
        <v>409.20000000000005</v>
      </c>
      <c r="AT20" s="10">
        <f>IFERROR(AVERAGEIFS($F20:AS20,$F$10:AS$10,AT$10,$F20:AS20,"&gt;0")*MAX(MIN(SUM(AH20:AS20)/SUM(V20:AG20),1.1),0.8),AVERAGE(J20:AS20))</f>
        <v>272.8</v>
      </c>
      <c r="AU20" s="10">
        <f>IFERROR(AVERAGEIFS($F20:AT20,$F$10:AT$10,AU$10,$F20:AT20,"&gt;0")*MAX(MIN(SUM(AI20:AT20)/SUM(W20:AH20),1.1),0.8),AVERAGE(K20:AT20))</f>
        <v>282.57777777777778</v>
      </c>
      <c r="AV20" s="10">
        <f>IFERROR(AVERAGEIFS($F20:AU20,$F$10:AU$10,AV$10,$F20:AU20,"&gt;0")*MAX(MIN(SUM(AJ20:AU20)/SUM(X20:AI20),1.1),0.8),AVERAGE(L20:AU20))</f>
        <v>290.42716049382716</v>
      </c>
      <c r="AW20" s="10">
        <f>IFERROR(AVERAGEIFS($F20:AV20,$F$10:AV$10,AW$10,$F20:AV20,"&gt;0")*MAX(MIN(SUM(AK20:AV20)/SUM(Y20:AJ20),1.1),0.8),AVERAGE(M20:AV20))</f>
        <v>448.8</v>
      </c>
      <c r="AX20" s="10">
        <f>IFERROR(AVERAGEIFS($F20:AW20,$F$10:AW$10,AX$10,$F20:AW20,"&gt;0")*MAX(MIN(SUM(AL20:AW20)/SUM(Z20:AK20),1.1),0.8),AVERAGE(N20:AW20))</f>
        <v>462.00000000000006</v>
      </c>
      <c r="AY20" s="10">
        <f>IFERROR(AVERAGEIFS($F20:AX20,$F$10:AX$10,AY$10,$F20:AX20,"&gt;0")*MAX(MIN(SUM(AM20:AX20)/SUM(AA20:AL20),1.1),0.8),AVERAGE(O20:AX20))</f>
        <v>589.6</v>
      </c>
      <c r="AZ20" s="10">
        <f>IFERROR(AVERAGEIFS($F20:AY20,$F$10:AY$10,AZ$10,$F20:AY20,"&gt;0")*MAX(MIN(SUM(AN20:AY20)/SUM(AB20:AM20),1.1),0.8),AVERAGE(P20:AY20))</f>
        <v>792.00000000000011</v>
      </c>
      <c r="BA20" s="10">
        <f>IFERROR(AVERAGEIFS($F20:AZ20,$F$10:AZ$10,BA$10,$F20:AZ20,"&gt;0")*MAX(MIN(SUM(AO20:AZ20)/SUM(AC20:AN20),1.1),0.8),AVERAGE(Q20:AZ20))</f>
        <v>536.80000000000007</v>
      </c>
      <c r="BB20" s="10">
        <f>IFERROR(AVERAGEIFS($F20:BA20,$F$10:BA$10,BB$10,$F20:BA20,"&gt;0")*MAX(MIN(SUM(AP20:BA20)/SUM(AD20:AO20),1.1),0.8),AVERAGE(R20:BA20))</f>
        <v>649.44000000000005</v>
      </c>
      <c r="BC20" s="10">
        <f>IFERROR(AVERAGEIFS($F20:BB20,$F$10:BB$10,BC$10,$F20:BB20,"&gt;0")*MAX(MIN(SUM(AQ20:BB20)/SUM(AE20:AP20),1.1),0.8),AVERAGE(S20:BB20))</f>
        <v>395.56</v>
      </c>
      <c r="BD20" s="10">
        <f>IFERROR(AVERAGEIFS($F20:BC20,$F$10:BC$10,BD$10,$F20:BC20,"&gt;0")*MAX(MIN(SUM(AR20:BC20)/SUM(AF20:AQ20),1.1),0.8),AVERAGE(T20:BC20))</f>
        <v>859.32000000000016</v>
      </c>
      <c r="BE20" s="10">
        <f>IFERROR(AVERAGEIFS($F20:BD20,$F$10:BD$10,BE$10,$F20:BD20,"&gt;0")*MAX(MIN(SUM(AS20:BD20)/SUM(AG20:AR20),1.1),0.8),AVERAGE(U20:BD20))</f>
        <v>422.84000000000009</v>
      </c>
      <c r="BF20" s="10">
        <f>IFERROR(AVERAGEIFS($F20:BE20,$F$10:BE$10,BF$10,$F20:BE20,"&gt;0")*MAX(MIN(SUM(AT20:BE20)/SUM(AH20:AS20),1.1),0.8),AVERAGE(V20:BE20))</f>
        <v>279.62</v>
      </c>
      <c r="BG20" s="10">
        <f>IFERROR(AVERAGEIFS($F20:BF20,$F$10:BF$10,BG$10,$F20:BF20,"&gt;0")*MAX(MIN(SUM(AU20:BF20)/SUM(AI20:AT20),1.1),0.8),AVERAGE(W20:BF20))</f>
        <v>310.83555555555557</v>
      </c>
      <c r="BH20" s="10">
        <f>IFERROR(AVERAGEIFS($F20:BG20,$F$10:BG$10,BH$10,$F20:BG20,"&gt;0")*MAX(MIN(SUM(AV20:BG20)/SUM(AJ20:AU20),1.1),0.8),AVERAGE(X20:BG20))</f>
        <v>319.46987654320992</v>
      </c>
      <c r="BI20" s="10">
        <f>IFERROR(AVERAGEIFS($F20:BH20,$F$10:BH$10,BI$10,$F20:BH20,"&gt;0")*MAX(MIN(SUM(AW20:BH20)/SUM(AK20:AV20),1.1),0.8),AVERAGE(Y20:BH20))</f>
        <v>471.24</v>
      </c>
      <c r="BJ20" s="10">
        <f>IFERROR(AVERAGEIFS($F20:BI20,$F$10:BI$10,BJ$10,$F20:BI20,"&gt;0")*MAX(MIN(SUM(AX20:BI20)/SUM(AL20:AW20),1.1),0.8),AVERAGE(Z20:BI20))</f>
        <v>477.40000000000003</v>
      </c>
      <c r="BK20" s="10">
        <f>IFERROR(AVERAGEIFS($F20:BJ20,$F$10:BJ$10,BK$10,$F20:BJ20,"&gt;0")*MAX(MIN(SUM(AY20:BJ20)/SUM(AM20:AX20),1.1),0.8),AVERAGE(AA20:BJ20))</f>
        <v>578.14771874368125</v>
      </c>
      <c r="BL20" s="10">
        <f>IFERROR(AVERAGEIFS($F20:BK20,$F$10:BK$10,BL$10,$F20:BK20,"&gt;0")*MAX(MIN(SUM(AZ20:BK20)/SUM(AN20:AY20),1.1),0.8),AVERAGE(AB20:BK20))</f>
        <v>760.79102199222564</v>
      </c>
      <c r="BM20" s="10">
        <f>IFERROR(AVERAGEIFS($F20:BL20,$F$10:BL$10,BM$10,$F20:BL20,"&gt;0")*MAX(MIN(SUM(BA20:BL20)/SUM(AO20:AZ20),1.1),0.8),AVERAGE(AC20:BL20))</f>
        <v>502.79292499815568</v>
      </c>
      <c r="BN20" s="10">
        <f>IFERROR(AVERAGEIFS($F20:BM20,$F$10:BM$10,BN$10,$F20:BM20,"&gt;0")*MAX(MIN(SUM(BB20:BM20)/SUM(AP20:BA20),1.1),0.8),AVERAGE(AD20:BM20))</f>
        <v>613.24207731302147</v>
      </c>
      <c r="BO20" s="10">
        <f>IFERROR(AVERAGEIFS($F20:BN20,$F$10:BN$10,BO$10,$F20:BN20,"&gt;0")*MAX(MIN(SUM(BC20:BN20)/SUM(AQ20:BB20),1.1),0.8),AVERAGE(AE20:BN20))</f>
        <v>372.09366754072829</v>
      </c>
      <c r="BP20" s="10">
        <f>IFERROR(AVERAGEIFS($F20:BO20,$F$10:BO$10,BP$10,$F20:BO20,"&gt;0")*MAX(MIN(SUM(BD20:BO20)/SUM(AR20:BC20),1.1),0.8),AVERAGE(AF20:BO20))</f>
        <v>809.98000780634879</v>
      </c>
      <c r="BQ20" s="10">
        <f>IFERROR(AVERAGEIFS($F20:BP20,$F$10:BP$10,BQ$10,$F20:BP20,"&gt;0")*MAX(MIN(SUM(BE20:BP20)/SUM(AS20:BD20),1.1),0.8),AVERAGE(AG20:BP20))</f>
        <v>389.39966547016741</v>
      </c>
      <c r="BR20" s="10">
        <f>IFERROR(AVERAGEIFS($F20:BQ20,$F$10:BQ$10,BR$10,$F20:BQ20,"&gt;0")*MAX(MIN(SUM(BF20:BQ20)/SUM(AT20:BE20),1.1),0.8),AVERAGE(AH20:BQ20))</f>
        <v>254.22320127516733</v>
      </c>
      <c r="BS20" s="10">
        <f>IFERROR(AVERAGEIFS($F20:BR20,$F$10:BR$10,BS$10,$F20:BR20,"&gt;0")*MAX(MIN(SUM(BG20:BR20)/SUM(AU20:BF20),1.1),0.8),AVERAGE(AI20:BR20))</f>
        <v>289.33123735028909</v>
      </c>
      <c r="BT20" s="10">
        <f>IFERROR(AVERAGEIFS($F20:BS20,$F$10:BS$10,BT$10,$F20:BS20,"&gt;0")*MAX(MIN(SUM(BH20:BS20)/SUM(AV20:BG20),1.1),0.8),AVERAGE(AJ20:BS20))</f>
        <v>294.89015198086747</v>
      </c>
      <c r="BU20" s="10">
        <f>IFERROR(AVERAGEIFS($F20:BT20,$F$10:BT$10,BU$10,$F20:BT20,"&gt;0")*MAX(MIN(SUM(BI20:BT20)/SUM(AW20:BH20),1.1),0.8),AVERAGE(AK20:BT20))</f>
        <v>424.23559366943567</v>
      </c>
      <c r="BV20" s="10">
        <f>IFERROR(AVERAGEIFS($F20:BU20,$F$10:BU$10,BV$10,$F20:BU20,"&gt;0")*MAX(MIN(SUM(BJ20:BU20)/SUM(AX20:BI20),1.1),0.8),AVERAGE(AL20:BU20))</f>
        <v>421.30979362422784</v>
      </c>
      <c r="BW20" s="10">
        <f>IFERROR(AVERAGEIFS($F20:BV20,$F$10:BV$10,BW$10,$F20:BV20,"&gt;0")*MAX(MIN(SUM(BK20:BV20)/SUM(AY20:BJ20),1.1),0.8),AVERAGE(AM20:BV20))</f>
        <v>519.34491922036921</v>
      </c>
      <c r="BX20" s="10">
        <f>IFERROR(AVERAGEIFS($F20:BW20,$F$10:BW$10,BX$10,$F20:BW20,"&gt;0")*MAX(MIN(SUM(BL20:BW20)/SUM(AZ20:BK20),1.1),0.8),AVERAGE(AN20:BW20))</f>
        <v>694.03691371823277</v>
      </c>
      <c r="BY20" s="10">
        <f>IFERROR(AVERAGEIFS($F20:BX20,$F$10:BX$10,BY$10,$F20:BX20,"&gt;0")*MAX(MIN(SUM(BM20:BX20)/SUM(BA20:BL20),1.1),0.8),AVERAGE(AO20:BX20))</f>
        <v>461.34947074662148</v>
      </c>
      <c r="BZ20" s="10">
        <f>IFERROR(AVERAGEIFS($F20:BY20,$F$10:BY$10,BZ$10,$F20:BY20,"&gt;0")*MAX(MIN(SUM(BN20:BY20)/SUM(BB20:BM20),1.1),0.8),AVERAGE(AP20:BY20))</f>
        <v>555.54047506816107</v>
      </c>
      <c r="CA20" s="10">
        <f>IFERROR(AVERAGEIFS($F20:BZ20,$F$10:BZ$10,CA$10,$F20:BZ20,"&gt;0")*MAX(MIN(SUM(BO20:BZ20)/SUM(BC20:BN20),1.1),0.8),AVERAGE(AQ20:BZ20))</f>
        <v>338.1311138032994</v>
      </c>
      <c r="CB20" s="10">
        <f>IFERROR(AVERAGEIFS($F20:CA20,$F$10:CA$10,CB$10,$F20:CA20,"&gt;0")*MAX(MIN(SUM(BP20:CA20)/SUM(BD20:BO20),1.1),0.8),AVERAGE(AR20:CA20))</f>
        <v>738.06572365075192</v>
      </c>
      <c r="CC20" s="10">
        <f>IFERROR(AVERAGEIFS($F20:CB20,$F$10:CB$10,CC$10,$F20:CB20,"&gt;0")*MAX(MIN(SUM(BQ20:CB20)/SUM(BE20:BP20),1.1),0.8),AVERAGE(AS20:CB20))</f>
        <v>357.31590958270277</v>
      </c>
      <c r="CD20" s="10">
        <f>IFERROR(AVERAGEIFS($F20:CC20,$F$10:CC$10,CD$10,$F20:CC20,"&gt;0")*MAX(MIN(SUM(BR20:CC20)/SUM(BF20:BQ20),1.1),0.8),AVERAGE(AT20:CC20))</f>
        <v>234.84770716591231</v>
      </c>
      <c r="CE20" s="10">
        <f>IFERROR(AVERAGEIFS($F20:CD20,$F$10:CD$10,CE$10,$F20:CD20,"&gt;0")*MAX(MIN(SUM(BS20:CD20)/SUM(BG20:BR20),1.1),0.8),AVERAGE(AU20:CD20))</f>
        <v>267.57245543742476</v>
      </c>
      <c r="CF20" s="10">
        <f>IFERROR(AVERAGEIFS($F20:CE20,$F$10:CE$10,CF$10,$F20:CE20,"&gt;0")*MAX(MIN(SUM(BT20:CE20)/SUM(BH20:BS20),1.1),0.8),AVERAGE(AV20:CE20))</f>
        <v>274.14002957168378</v>
      </c>
      <c r="CG20" s="10">
        <f>IFERROR(AVERAGEIFS($F20:CF20,$F$10:CF$10,CG$10,$F20:CF20,"&gt;0")*MAX(MIN(SUM(BU20:CF20)/SUM(BI20:BT20),1.1),0.8),AVERAGE(AW20:CF20))</f>
        <v>398.30935569415192</v>
      </c>
      <c r="CH20" s="10">
        <f>IFERROR(AVERAGEIFS($F20:CG20,$F$10:CG$10,CH$10,$F20:CG20,"&gt;0")*MAX(MIN(SUM(BV20:CG20)/SUM(BJ20:BU20),1.1),0.8),AVERAGE(AX20:CG20))</f>
        <v>401.47747365370611</v>
      </c>
      <c r="CI20" s="10">
        <f>IFERROR(AVERAGEIFS($F20:CH20,$F$10:CH$10,CI$10,$F20:CH20,"&gt;0")*MAX(MIN(SUM(BW20:CH20)/SUM(BK20:BV20),1.1),0.8),AVERAGE(AY20:CH20))</f>
        <v>503.95205296187703</v>
      </c>
      <c r="CJ20" s="10">
        <f>IFERROR(AVERAGEIFS($F20:CI20,$F$10:CI$10,CJ$10,$F20:CI20,"&gt;0")*MAX(MIN(SUM(BX20:CI20)/SUM(BL20:BW20),1.1),0.8),AVERAGE(AZ20:CI20))</f>
        <v>681.66875747054189</v>
      </c>
      <c r="CK20" s="10">
        <f>IFERROR(AVERAGEIFS($F20:CJ20,$F$10:CJ$10,CK$10,$F20:CJ20,"&gt;0")*MAX(MIN(SUM(BY20:CJ20)/SUM(BM20:BX20),1.1),0.8),AVERAGE(BA20:CJ20))</f>
        <v>461.19695574705099</v>
      </c>
    </row>
    <row r="21" spans="5:89" x14ac:dyDescent="0.25">
      <c r="E21" s="2">
        <v>24</v>
      </c>
      <c r="F21" s="9">
        <v>0</v>
      </c>
      <c r="G21" s="9">
        <v>0</v>
      </c>
      <c r="H21" s="9">
        <v>0</v>
      </c>
      <c r="I21" s="9">
        <v>312</v>
      </c>
      <c r="J21" s="9">
        <v>96</v>
      </c>
      <c r="K21" s="9">
        <v>0</v>
      </c>
      <c r="L21" s="9">
        <v>0</v>
      </c>
      <c r="M21" s="9">
        <v>0</v>
      </c>
      <c r="N21" s="9">
        <v>240</v>
      </c>
      <c r="O21" s="9">
        <v>744</v>
      </c>
      <c r="P21" s="9">
        <v>720</v>
      </c>
      <c r="Q21" s="9">
        <v>696</v>
      </c>
      <c r="R21" s="9">
        <v>0</v>
      </c>
      <c r="S21" s="9">
        <v>0</v>
      </c>
      <c r="T21" s="9">
        <v>0</v>
      </c>
      <c r="U21" s="9">
        <v>24</v>
      </c>
      <c r="V21" s="9">
        <v>0</v>
      </c>
      <c r="W21" s="9">
        <v>0</v>
      </c>
      <c r="X21" s="9">
        <v>168</v>
      </c>
      <c r="Y21" s="9">
        <v>48</v>
      </c>
      <c r="Z21" s="9">
        <v>0</v>
      </c>
      <c r="AA21" s="9">
        <v>0</v>
      </c>
      <c r="AB21" s="9">
        <v>432</v>
      </c>
      <c r="AC21" s="9">
        <v>504</v>
      </c>
      <c r="AD21" s="9">
        <v>504</v>
      </c>
      <c r="AE21" s="9">
        <v>672</v>
      </c>
      <c r="AF21" s="9">
        <v>456</v>
      </c>
      <c r="AG21" s="9">
        <v>480</v>
      </c>
      <c r="AH21" s="9">
        <v>0</v>
      </c>
      <c r="AI21" s="9">
        <v>0</v>
      </c>
      <c r="AJ21" s="9">
        <v>480</v>
      </c>
      <c r="AK21" s="9">
        <v>744</v>
      </c>
      <c r="AL21" s="9">
        <v>528</v>
      </c>
      <c r="AM21" s="9">
        <v>456</v>
      </c>
      <c r="AN21" s="9">
        <v>480</v>
      </c>
      <c r="AO21" s="9">
        <v>96</v>
      </c>
      <c r="AP21" s="10">
        <f>IFERROR(AVERAGEIFS($F21:AO21,$F$10:AO$10,AP$10,$F21:AO21,"&gt;0")*MAX(MIN(SUM(AD21:AO21)/SUM(R21:AC21),1.1),0.8),AVERAGE(F21:AO21))</f>
        <v>554.40000000000009</v>
      </c>
      <c r="AQ21" s="10">
        <f>IFERROR(AVERAGEIFS($F21:AP21,$F$10:AP$10,AQ$10,$F21:AP21,"&gt;0")*MAX(MIN(SUM(AE21:AP21)/SUM(S21:AD21),1.1),0.8),AVERAGE(G21:AP21))</f>
        <v>739.2</v>
      </c>
      <c r="AR21" s="10">
        <f>IFERROR(AVERAGEIFS($F21:AQ21,$F$10:AQ$10,AR$10,$F21:AQ21,"&gt;0")*MAX(MIN(SUM(AF21:AQ21)/SUM(T21:AE21),1.1),0.8),AVERAGE(H21:AQ21))</f>
        <v>501.6</v>
      </c>
      <c r="AS21" s="10">
        <f>IFERROR(AVERAGEIFS($F21:AR21,$F$10:AR$10,AS$10,$F21:AR21,"&gt;0")*MAX(MIN(SUM(AG21:AR21)/SUM(U21:AF21),1.1),0.8),AVERAGE(I21:AR21))</f>
        <v>299.20000000000005</v>
      </c>
      <c r="AT21" s="10">
        <f>IFERROR(AVERAGEIFS($F21:AS21,$F$10:AS$10,AT$10,$F21:AS21,"&gt;0")*MAX(MIN(SUM(AH21:AS21)/SUM(V21:AG21),1.1),0.8),AVERAGE(J21:AS21))</f>
        <v>105.60000000000001</v>
      </c>
      <c r="AU21" s="10">
        <f>IFERROR(AVERAGEIFS($F21:AT21,$F$10:AT$10,AU$10,$F21:AT21,"&gt;0")*MAX(MIN(SUM(AI21:AT21)/SUM(W21:AH21),1.1),0.8),AVERAGE(K21:AT21))</f>
        <v>296.44444444444451</v>
      </c>
      <c r="AV21" s="10">
        <f>IFERROR(AVERAGEIFS($F21:AU21,$F$10:AU$10,AV$10,$F21:AU21,"&gt;0")*MAX(MIN(SUM(AJ21:AU21)/SUM(X21:AI21),1.1),0.8),AVERAGE(L21:AU21))</f>
        <v>356.40000000000003</v>
      </c>
      <c r="AW21" s="10">
        <f>IFERROR(AVERAGEIFS($F21:AV21,$F$10:AV$10,AW$10,$F21:AV21,"&gt;0")*MAX(MIN(SUM(AK21:AV21)/SUM(Y21:AJ21),1.1),0.8),AVERAGE(M21:AV21))</f>
        <v>435.6</v>
      </c>
      <c r="AX21" s="10">
        <f>IFERROR(AVERAGEIFS($F21:AW21,$F$10:AW$10,AX$10,$F21:AW21,"&gt;0")*MAX(MIN(SUM(AL21:AW21)/SUM(Z21:AK21),1.1),0.8),AVERAGE(N21:AW21))</f>
        <v>422.40000000000003</v>
      </c>
      <c r="AY21" s="10">
        <f>IFERROR(AVERAGEIFS($F21:AX21,$F$10:AX$10,AY$10,$F21:AX21,"&gt;0")*MAX(MIN(SUM(AM21:AX21)/SUM(AA21:AL21),1.1),0.8),AVERAGE(O21:AX21))</f>
        <v>592.85555555555561</v>
      </c>
      <c r="AZ21" s="10">
        <f>IFERROR(AVERAGEIFS($F21:AY21,$F$10:AY$10,AZ$10,$F21:AY21,"&gt;0")*MAX(MIN(SUM(AN21:AY21)/SUM(AB21:AM21),1.1),0.8),AVERAGE(P21:AY21))</f>
        <v>505.05266362252672</v>
      </c>
      <c r="BA21" s="10">
        <f>IFERROR(AVERAGEIFS($F21:AZ21,$F$10:AZ$10,BA$10,$F21:AZ21,"&gt;0")*MAX(MIN(SUM(AO21:AZ21)/SUM(AC21:AN21),1.1),0.8),AVERAGE(Q21:AZ21))</f>
        <v>399.48211739911989</v>
      </c>
      <c r="BB21" s="10">
        <f>IFERROR(AVERAGEIFS($F21:BA21,$F$10:BA$10,BB$10,$F21:BA21,"&gt;0")*MAX(MIN(SUM(AP21:BA21)/SUM(AD21:AO21),1.1),0.8),AVERAGE(R21:BA21))</f>
        <v>562.94890647807506</v>
      </c>
      <c r="BC21" s="10">
        <f>IFERROR(AVERAGEIFS($F21:BB21,$F$10:BB$10,BC$10,$F21:BB21,"&gt;0")*MAX(MIN(SUM(AQ21:BB21)/SUM(AE21:AP21),1.1),0.8),AVERAGE(S21:BB21))</f>
        <v>744.17001655745662</v>
      </c>
      <c r="BD21" s="10">
        <f>IFERROR(AVERAGEIFS($F21:BC21,$F$10:BC$10,BD$10,$F21:BC21,"&gt;0")*MAX(MIN(SUM(AR21:BC21)/SUM(AF21:AQ21),1.1),0.8),AVERAGE(T21:BC21))</f>
        <v>498.67872855883553</v>
      </c>
      <c r="BE21" s="10">
        <f>IFERROR(AVERAGEIFS($F21:BD21,$F$10:BD$10,BE$10,$F21:BD21,"&gt;0")*MAX(MIN(SUM(AS21:BD21)/SUM(AG21:AR21),1.1),0.8),AVERAGE(U21:BD21))</f>
        <v>287.59694857158138</v>
      </c>
      <c r="BF21" s="10">
        <f>IFERROR(AVERAGEIFS($F21:BE21,$F$10:BE$10,BF$10,$F21:BE21,"&gt;0")*MAX(MIN(SUM(AT21:BE21)/SUM(AH21:AS21),1.1),0.8),AVERAGE(V21:BE21))</f>
        <v>107.5944411330989</v>
      </c>
      <c r="BG21" s="10">
        <f>IFERROR(AVERAGEIFS($F21:BF21,$F$10:BF$10,BG$10,$F21:BF21,"&gt;0")*MAX(MIN(SUM(AU21:BF21)/SUM(AI21:AT21),1.1),0.8),AVERAGE(W21:BF21))</f>
        <v>309.84058226216365</v>
      </c>
      <c r="BH21" s="10">
        <f>IFERROR(AVERAGEIFS($F21:BG21,$F$10:BG$10,BH$10,$F21:BG21,"&gt;0")*MAX(MIN(SUM(AV21:BG21)/SUM(AJ21:AU21),1.1),0.8),AVERAGE(X21:BG21))</f>
        <v>331.13371062808403</v>
      </c>
      <c r="BI21" s="10">
        <f>IFERROR(AVERAGEIFS($F21:BH21,$F$10:BH$10,BI$10,$F21:BH21,"&gt;0")*MAX(MIN(SUM(AW21:BH21)/SUM(AK21:AV21),1.1),0.8),AVERAGE(Y21:BH21))</f>
        <v>412.41444162017376</v>
      </c>
      <c r="BJ21" s="10">
        <f>IFERROR(AVERAGEIFS($F21:BI21,$F$10:BI$10,BJ$10,$F21:BI21,"&gt;0")*MAX(MIN(SUM(AX21:BI21)/SUM(AL21:AW21),1.1),0.8),AVERAGE(Z21:BI21))</f>
        <v>423.4574471297845</v>
      </c>
      <c r="BK21" s="10">
        <f>IFERROR(AVERAGEIFS($F21:BJ21,$F$10:BJ$10,BK$10,$F21:BJ21,"&gt;0")*MAX(MIN(SUM(AY21:BJ21)/SUM(AM21:AX21),1.1),0.8),AVERAGE(AA21:BJ21))</f>
        <v>652.10037312106556</v>
      </c>
      <c r="BL21" s="10">
        <f>IFERROR(AVERAGEIFS($F21:BK21,$F$10:BK$10,BL$10,$F21:BK21,"&gt;0")*MAX(MIN(SUM(AZ21:BK21)/SUM(AN21:AY21),1.1),0.8),AVERAGE(AB21:BK21))</f>
        <v>573.10587034019636</v>
      </c>
      <c r="BM21" s="10">
        <f>IFERROR(AVERAGEIFS($F21:BL21,$F$10:BL$10,BM$10,$F21:BL21,"&gt;0")*MAX(MIN(SUM(BA21:BL21)/SUM(AO21:AZ21),1.1),0.8),AVERAGE(AC21:BL21))</f>
        <v>458.24603858715989</v>
      </c>
      <c r="BN21" s="10">
        <f>IFERROR(AVERAGEIFS($F21:BM21,$F$10:BM$10,BN$10,$F21:BM21,"&gt;0")*MAX(MIN(SUM(BB21:BM21)/SUM(AP21:BA21),1.1),0.8),AVERAGE(AD21:BM21))</f>
        <v>556.33165547766203</v>
      </c>
      <c r="BO21" s="10">
        <f>IFERROR(AVERAGEIFS($F21:BN21,$F$10:BN$10,BO$10,$F21:BN21,"&gt;0")*MAX(MIN(SUM(BC21:BN21)/SUM(AQ21:BB21),1.1),0.8),AVERAGE(AE21:BN21))</f>
        <v>737.44644244122458</v>
      </c>
      <c r="BP21" s="10">
        <f>IFERROR(AVERAGEIFS($F21:BO21,$F$10:BO$10,BP$10,$F21:BO21,"&gt;0")*MAX(MIN(SUM(BD21:BO21)/SUM(AR21:BC21),1.1),0.8),AVERAGE(AF21:BO21))</f>
        <v>497.15743233362775</v>
      </c>
      <c r="BQ21" s="10">
        <f>IFERROR(AVERAGEIFS($F21:BP21,$F$10:BP$10,BQ$10,$F21:BP21,"&gt;0")*MAX(MIN(SUM(BE21:BP21)/SUM(AS21:BD21),1.1),0.8),AVERAGE(AG21:BP21))</f>
        <v>287.4186634953731</v>
      </c>
      <c r="BR21" s="10">
        <f>IFERROR(AVERAGEIFS($F21:BQ21,$F$10:BQ$10,BR$10,$F21:BQ21,"&gt;0")*MAX(MIN(SUM(BF21:BQ21)/SUM(AT21:BE21),1.1),0.8),AVERAGE(AH21:BQ21))</f>
        <v>105.81634126929144</v>
      </c>
      <c r="BS21" s="10">
        <f>IFERROR(AVERAGEIFS($F21:BR21,$F$10:BR$10,BS$10,$F21:BR21,"&gt;0")*MAX(MIN(SUM(BG21:BR21)/SUM(AU21:BF21),1.1),0.8),AVERAGE(AI21:BR21))</f>
        <v>311.01289176027927</v>
      </c>
      <c r="BT21" s="10">
        <f>IFERROR(AVERAGEIFS($F21:BS21,$F$10:BS$10,BT$10,$F21:BS21,"&gt;0")*MAX(MIN(SUM(BH21:BS21)/SUM(AV21:BG21),1.1),0.8),AVERAGE(AJ21:BS21))</f>
        <v>341.74821385257081</v>
      </c>
      <c r="BU21" s="10">
        <f>IFERROR(AVERAGEIFS($F21:BT21,$F$10:BT$10,BU$10,$F21:BT21,"&gt;0")*MAX(MIN(SUM(BI21:BT21)/SUM(AW21:BH21),1.1),0.8),AVERAGE(AK21:BT21))</f>
        <v>422.53892270039961</v>
      </c>
      <c r="BV21" s="10">
        <f>IFERROR(AVERAGEIFS($F21:BU21,$F$10:BU$10,BV$10,$F21:BU21,"&gt;0")*MAX(MIN(SUM(BJ21:BU21)/SUM(AX21:BI21),1.1),0.8),AVERAGE(AL21:BU21))</f>
        <v>418.45242612346914</v>
      </c>
      <c r="BW21" s="10">
        <f>IFERROR(AVERAGEIFS($F21:BV21,$F$10:BV$10,BW$10,$F21:BV21,"&gt;0")*MAX(MIN(SUM(BK21:BV21)/SUM(AY21:BJ21),1.1),0.8),AVERAGE(AM21:BV21))</f>
        <v>633.22487615132059</v>
      </c>
      <c r="BX21" s="10">
        <f>IFERROR(AVERAGEIFS($F21:BW21,$F$10:BW$10,BX$10,$F21:BW21,"&gt;0")*MAX(MIN(SUM(BL21:BW21)/SUM(AZ21:BK21),1.1),0.8),AVERAGE(AN21:BW21))</f>
        <v>553.21819835056272</v>
      </c>
      <c r="BY21" s="10">
        <f>IFERROR(AVERAGEIFS($F21:BX21,$F$10:BX$10,BY$10,$F21:BX21,"&gt;0")*MAX(MIN(SUM(BM21:BX21)/SUM(BA21:BL21),1.1),0.8),AVERAGE(AO21:BX21))</f>
        <v>432.37750355937806</v>
      </c>
      <c r="BZ21" s="10">
        <f>IFERROR(AVERAGEIFS($F21:BY21,$F$10:BY$10,BZ$10,$F21:BY21,"&gt;0")*MAX(MIN(SUM(BN21:BY21)/SUM(BB21:BM21),1.1),0.8),AVERAGE(AP21:BY21))</f>
        <v>537.86592762983923</v>
      </c>
      <c r="CA21" s="10">
        <f>IFERROR(AVERAGEIFS($F21:BZ21,$F$10:BZ$10,CA$10,$F21:BZ21,"&gt;0")*MAX(MIN(SUM(BO21:BZ21)/SUM(BC21:BN21),1.1),0.8),AVERAGE(AQ21:BZ21))</f>
        <v>712.88652174182937</v>
      </c>
      <c r="CB21" s="10">
        <f>IFERROR(AVERAGEIFS($F21:CA21,$F$10:CA$10,CB$10,$F21:CA21,"&gt;0")*MAX(MIN(SUM(BP21:CA21)/SUM(BD21:BO21),1.1),0.8),AVERAGE(AR21:CA21))</f>
        <v>479.75434201076274</v>
      </c>
      <c r="CC21" s="10">
        <f>IFERROR(AVERAGEIFS($F21:CB21,$F$10:CB$10,CC$10,$F21:CB21,"&gt;0")*MAX(MIN(SUM(BQ21:CB21)/SUM(BE21:BP21),1.1),0.8),AVERAGE(AS21:CB21))</f>
        <v>275.90088822544249</v>
      </c>
      <c r="CD21" s="10">
        <f>IFERROR(AVERAGEIFS($F21:CC21,$F$10:CC$10,CD$10,$F21:CC21,"&gt;0")*MAX(MIN(SUM(BR21:CC21)/SUM(BF21:BQ21),1.1),0.8),AVERAGE(AT21:CC21))</f>
        <v>101.39575823174462</v>
      </c>
      <c r="CE21" s="10">
        <f>IFERROR(AVERAGEIFS($F21:CD21,$F$10:CD$10,CE$10,$F21:CD21,"&gt;0")*MAX(MIN(SUM(BS21:CD21)/SUM(BG21:BR21),1.1),0.8),AVERAGE(AU21:CD21))</f>
        <v>298.66643259375837</v>
      </c>
      <c r="CF21" s="10">
        <f>IFERROR(AVERAGEIFS($F21:CE21,$F$10:CE$10,CF$10,$F21:CE21,"&gt;0")*MAX(MIN(SUM(BT21:CE21)/SUM(BH21:BS21),1.1),0.8),AVERAGE(AV21:CE21))</f>
        <v>326.82082826934044</v>
      </c>
      <c r="CG21" s="10">
        <f>IFERROR(AVERAGEIFS($F21:CF21,$F$10:CF$10,CG$10,$F21:CF21,"&gt;0")*MAX(MIN(SUM(BU21:CF21)/SUM(BI21:BT21),1.1),0.8),AVERAGE(AW21:CF21))</f>
        <v>399.9454719401009</v>
      </c>
      <c r="CH21" s="10">
        <f>IFERROR(AVERAGEIFS($F21:CG21,$F$10:CG$10,CH$10,$F21:CG21,"&gt;0")*MAX(MIN(SUM(BV21:CG21)/SUM(BJ21:BU21),1.1),0.8),AVERAGE(AX21:CG21))</f>
        <v>391.62624610923064</v>
      </c>
      <c r="CI21" s="10">
        <f>IFERROR(AVERAGEIFS($F21:CH21,$F$10:CH$10,CI$10,$F21:CH21,"&gt;0")*MAX(MIN(SUM(BW21:CH21)/SUM(BK21:BV21),1.1),0.8),AVERAGE(AY21:CH21))</f>
        <v>590.63898566897342</v>
      </c>
      <c r="CJ21" s="10">
        <f>IFERROR(AVERAGEIFS($F21:CI21,$F$10:CI$10,CJ$10,$F21:CI21,"&gt;0")*MAX(MIN(SUM(BX21:CI21)/SUM(BL21:BW21),1.1),0.8),AVERAGE(AZ21:CI21))</f>
        <v>519.31999070606116</v>
      </c>
      <c r="CK21" s="10">
        <f>IFERROR(AVERAGEIFS($F21:CJ21,$F$10:CJ$10,CK$10,$F21:CJ21,"&gt;0")*MAX(MIN(SUM(BY21:CJ21)/SUM(BM21:BX21),1.1),0.8),AVERAGE(BA21:CJ21))</f>
        <v>410.3346092827752</v>
      </c>
    </row>
    <row r="22" spans="5:89" x14ac:dyDescent="0.25">
      <c r="E22" s="2">
        <v>25</v>
      </c>
      <c r="F22" s="9">
        <v>0</v>
      </c>
      <c r="G22" s="9">
        <v>432</v>
      </c>
      <c r="H22" s="9">
        <v>744</v>
      </c>
      <c r="I22" s="9">
        <v>192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48</v>
      </c>
      <c r="R22" s="9">
        <v>744</v>
      </c>
      <c r="S22" s="9">
        <v>672</v>
      </c>
      <c r="T22" s="9">
        <v>744</v>
      </c>
      <c r="U22" s="9">
        <v>528</v>
      </c>
      <c r="V22" s="9">
        <v>360</v>
      </c>
      <c r="W22" s="9">
        <v>0</v>
      </c>
      <c r="X22" s="9">
        <v>24</v>
      </c>
      <c r="Y22" s="9">
        <v>0</v>
      </c>
      <c r="Z22" s="9">
        <v>0</v>
      </c>
      <c r="AA22" s="9">
        <v>720</v>
      </c>
      <c r="AB22" s="9">
        <v>648</v>
      </c>
      <c r="AC22" s="9">
        <v>528</v>
      </c>
      <c r="AD22" s="9">
        <v>0</v>
      </c>
      <c r="AE22" s="9">
        <v>0</v>
      </c>
      <c r="AF22" s="9">
        <v>0</v>
      </c>
      <c r="AG22" s="9">
        <v>144</v>
      </c>
      <c r="AH22" s="9">
        <v>0</v>
      </c>
      <c r="AI22" s="9">
        <v>0</v>
      </c>
      <c r="AJ22" s="9">
        <v>96</v>
      </c>
      <c r="AK22" s="9">
        <v>0</v>
      </c>
      <c r="AL22" s="9">
        <v>0</v>
      </c>
      <c r="AM22" s="9">
        <v>0</v>
      </c>
      <c r="AN22" s="9">
        <v>240</v>
      </c>
      <c r="AO22" s="9">
        <v>696</v>
      </c>
      <c r="AP22" s="10">
        <f>IFERROR(AVERAGEIFS($F22:AO22,$F$10:AO$10,AP$10,$F22:AO22,"&gt;0")*MAX(MIN(SUM(AD22:AO22)/SUM(R22:AC22),1.1),0.8),AVERAGE(F22:AO22))</f>
        <v>595.20000000000005</v>
      </c>
      <c r="AQ22" s="10">
        <f>IFERROR(AVERAGEIFS($F22:AP22,$F$10:AP$10,AQ$10,$F22:AP22,"&gt;0")*MAX(MIN(SUM(AE22:AP22)/SUM(S22:AD22),1.1),0.8),AVERAGE(G22:AP22))</f>
        <v>441.6</v>
      </c>
      <c r="AR22" s="10">
        <f>IFERROR(AVERAGEIFS($F22:AQ22,$F$10:AQ$10,AR$10,$F22:AQ22,"&gt;0")*MAX(MIN(SUM(AF22:AQ22)/SUM(T22:AE22),1.1),0.8),AVERAGE(H22:AQ22))</f>
        <v>595.20000000000005</v>
      </c>
      <c r="AS22" s="10">
        <f>IFERROR(AVERAGEIFS($F22:AR22,$F$10:AR$10,AS$10,$F22:AR22,"&gt;0")*MAX(MIN(SUM(AG22:AR22)/SUM(U22:AF22),1.1),0.8),AVERAGE(I22:AR22))</f>
        <v>288</v>
      </c>
      <c r="AT22" s="10">
        <f>IFERROR(AVERAGEIFS($F22:AS22,$F$10:AS$10,AT$10,$F22:AS22,"&gt;0")*MAX(MIN(SUM(AH22:AS22)/SUM(V22:AG22),1.1),0.8),AVERAGE(J22:AS22))</f>
        <v>396.00000000000006</v>
      </c>
      <c r="AU22" s="10">
        <f>IFERROR(AVERAGEIFS($F22:AT22,$F$10:AT$10,AU$10,$F22:AT22,"&gt;0")*MAX(MIN(SUM(AI22:AT22)/SUM(W22:AH22),1.1),0.8),AVERAGE(K22:AT22))</f>
        <v>236.33333333333334</v>
      </c>
      <c r="AV22" s="10">
        <f>IFERROR(AVERAGEIFS($F22:AU22,$F$10:AU$10,AV$10,$F22:AU22,"&gt;0")*MAX(MIN(SUM(AJ22:AU22)/SUM(X22:AI22),1.1),0.8),AVERAGE(L22:AU22))</f>
        <v>66</v>
      </c>
      <c r="AW22" s="10">
        <f>IFERROR(AVERAGEIFS($F22:AV22,$F$10:AV$10,AW$10,$F22:AV22,"&gt;0")*MAX(MIN(SUM(AK22:AV22)/SUM(Y22:AJ22),1.1),0.8),AVERAGE(M22:AV22))</f>
        <v>244.7314814814815</v>
      </c>
      <c r="AX22" s="10">
        <f>IFERROR(AVERAGEIFS($F22:AW22,$F$10:AW$10,AX$10,$F22:AW22,"&gt;0")*MAX(MIN(SUM(AL22:AW22)/SUM(Z22:AK22),1.1),0.8),AVERAGE(N22:AW22))</f>
        <v>251.52957818930042</v>
      </c>
      <c r="AY22" s="10">
        <f>IFERROR(AVERAGEIFS($F22:AX22,$F$10:AX$10,AY$10,$F22:AX22,"&gt;0")*MAX(MIN(SUM(AM22:AX22)/SUM(AA22:AL22),1.1),0.8),AVERAGE(O22:AX22))</f>
        <v>792.00000000000011</v>
      </c>
      <c r="AZ22" s="10">
        <f>IFERROR(AVERAGEIFS($F22:AY22,$F$10:AY$10,AZ$10,$F22:AY22,"&gt;0")*MAX(MIN(SUM(AN22:AY22)/SUM(AB22:AM22),1.1),0.8),AVERAGE(P22:AY22))</f>
        <v>488.40000000000003</v>
      </c>
      <c r="BA22" s="10">
        <f>IFERROR(AVERAGEIFS($F22:AZ22,$F$10:AZ$10,BA$10,$F22:AZ22,"&gt;0")*MAX(MIN(SUM(AO22:AZ22)/SUM(AC22:AN22),1.1),0.8),AVERAGE(Q22:AZ22))</f>
        <v>466.40000000000003</v>
      </c>
      <c r="BB22" s="10">
        <f>IFERROR(AVERAGEIFS($F22:BA22,$F$10:BA$10,BB$10,$F22:BA22,"&gt;0")*MAX(MIN(SUM(AP22:BA22)/SUM(AD22:AO22),1.1),0.8),AVERAGE(R22:BA22))</f>
        <v>736.56000000000006</v>
      </c>
      <c r="BC22" s="10">
        <f>IFERROR(AVERAGEIFS($F22:BB22,$F$10:BB$10,BC$10,$F22:BB22,"&gt;0")*MAX(MIN(SUM(AQ22:BB22)/SUM(AE22:AP22),1.1),0.8),AVERAGE(S22:BB22))</f>
        <v>566.72</v>
      </c>
      <c r="BD22" s="10">
        <f>IFERROR(AVERAGEIFS($F22:BC22,$F$10:BC$10,BD$10,$F22:BC22,"&gt;0")*MAX(MIN(SUM(AR22:BC22)/SUM(AF22:AQ22),1.1),0.8),AVERAGE(T22:BC22))</f>
        <v>763.84</v>
      </c>
      <c r="BE22" s="10">
        <f>IFERROR(AVERAGEIFS($F22:BD22,$F$10:BD$10,BE$10,$F22:BD22,"&gt;0")*MAX(MIN(SUM(AS22:BD22)/SUM(AG22:AR22),1.1),0.8),AVERAGE(U22:BD22))</f>
        <v>316.8</v>
      </c>
      <c r="BF22" s="10">
        <f>IFERROR(AVERAGEIFS($F22:BE22,$F$10:BE$10,BF$10,$F22:BE22,"&gt;0")*MAX(MIN(SUM(AT22:BE22)/SUM(AH22:AS22),1.1),0.8),AVERAGE(V22:BE22))</f>
        <v>415.8</v>
      </c>
      <c r="BG22" s="10">
        <f>IFERROR(AVERAGEIFS($F22:BF22,$F$10:BF$10,BG$10,$F22:BF22,"&gt;0")*MAX(MIN(SUM(AU22:BF22)/SUM(AI22:AT22),1.1),0.8),AVERAGE(W22:BF22))</f>
        <v>259.9666666666667</v>
      </c>
      <c r="BH22" s="10">
        <f>IFERROR(AVERAGEIFS($F22:BG22,$F$10:BG$10,BH$10,$F22:BG22,"&gt;0")*MAX(MIN(SUM(AV22:BG22)/SUM(AJ22:AU22),1.1),0.8),AVERAGE(X22:BG22))</f>
        <v>68.2</v>
      </c>
      <c r="BI22" s="10">
        <f>IFERROR(AVERAGEIFS($F22:BH22,$F$10:BH$10,BI$10,$F22:BH22,"&gt;0")*MAX(MIN(SUM(AW22:BH22)/SUM(AK22:AV22),1.1),0.8),AVERAGE(Y22:BH22))</f>
        <v>269.20462962962966</v>
      </c>
      <c r="BJ22" s="10">
        <f>IFERROR(AVERAGEIFS($F22:BI22,$F$10:BI$10,BJ$10,$F22:BI22,"&gt;0")*MAX(MIN(SUM(AX22:BI22)/SUM(AL22:AW22),1.1),0.8),AVERAGE(Z22:BI22))</f>
        <v>276.6825360082305</v>
      </c>
      <c r="BK22" s="10">
        <f>IFERROR(AVERAGEIFS($F22:BJ22,$F$10:BJ$10,BK$10,$F22:BJ22,"&gt;0")*MAX(MIN(SUM(AY22:BJ22)/SUM(AM22:AX22),1.1),0.8),AVERAGE(AA22:BJ22))</f>
        <v>831.6</v>
      </c>
      <c r="BL22" s="10">
        <f>IFERROR(AVERAGEIFS($F22:BK22,$F$10:BK$10,BL$10,$F22:BK22,"&gt;0")*MAX(MIN(SUM(AZ22:BK22)/SUM(AN22:AY22),1.1),0.8),AVERAGE(AB22:BK22))</f>
        <v>504.68000000000006</v>
      </c>
      <c r="BM22" s="10">
        <f>IFERROR(AVERAGEIFS($F22:BL22,$F$10:BL$10,BM$10,$F22:BL22,"&gt;0")*MAX(MIN(SUM(BA22:BL22)/SUM(AO22:AZ22),1.1),0.8),AVERAGE(AC22:BL22))</f>
        <v>467.50529499505262</v>
      </c>
      <c r="BN22" s="10">
        <f>IFERROR(AVERAGEIFS($F22:BM22,$F$10:BM$10,BN$10,$F22:BM22,"&gt;0")*MAX(MIN(SUM(BB22:BM22)/SUM(AP22:BA22),1.1),0.8),AVERAGE(AD22:BM22))</f>
        <v>761.11200000000019</v>
      </c>
      <c r="BO22" s="10">
        <f>IFERROR(AVERAGEIFS($F22:BN22,$F$10:BN$10,BO$10,$F22:BN22,"&gt;0")*MAX(MIN(SUM(BC22:BN22)/SUM(AQ22:BB22),1.1),0.8),AVERAGE(AE22:BN22))</f>
        <v>580.79102347448998</v>
      </c>
      <c r="BP22" s="10">
        <f>IFERROR(AVERAGEIFS($F22:BO22,$F$10:BO$10,BP$10,$F22:BO22,"&gt;0")*MAX(MIN(SUM(BD22:BO22)/SUM(AR22:BC22),1.1),0.8),AVERAGE(AF22:BO22))</f>
        <v>765.65795234598704</v>
      </c>
      <c r="BQ22" s="10">
        <f>IFERROR(AVERAGEIFS($F22:BP22,$F$10:BP$10,BQ$10,$F22:BP22,"&gt;0")*MAX(MIN(SUM(BE22:BP22)/SUM(AS22:BD22),1.1),0.8),AVERAGE(AG22:BP22))</f>
        <v>306.04423777901889</v>
      </c>
      <c r="BR22" s="10">
        <f>IFERROR(AVERAGEIFS($F22:BQ22,$F$10:BQ$10,BR$10,$F22:BQ22,"&gt;0")*MAX(MIN(SUM(BF22:BQ22)/SUM(AT22:BE22),1.1),0.8),AVERAGE(AH22:BQ22))</f>
        <v>403.94415818550078</v>
      </c>
      <c r="BS22" s="10">
        <f>IFERROR(AVERAGEIFS($F22:BR22,$F$10:BR$10,BS$10,$F22:BR22,"&gt;0")*MAX(MIN(SUM(BG22:BR22)/SUM(AU22:BF22),1.1),0.8),AVERAGE(AI22:BR22))</f>
        <v>255.12656152554445</v>
      </c>
      <c r="BT22" s="10">
        <f>IFERROR(AVERAGEIFS($F22:BS22,$F$10:BS$10,BT$10,$F22:BS22,"&gt;0")*MAX(MIN(SUM(BH22:BS22)/SUM(AV22:BG22),1.1),0.8),AVERAGE(AJ22:BS22))</f>
        <v>64.99175752352626</v>
      </c>
      <c r="BU22" s="10">
        <f>IFERROR(AVERAGEIFS($F22:BT22,$F$10:BT$10,BU$10,$F22:BT22,"&gt;0")*MAX(MIN(SUM(BI22:BT22)/SUM(AW22:BH22),1.1),0.8),AVERAGE(AK22:BT22))</f>
        <v>262.53674411684352</v>
      </c>
      <c r="BV22" s="10">
        <f>IFERROR(AVERAGEIFS($F22:BU22,$F$10:BU$10,BV$10,$F22:BU22,"&gt;0")*MAX(MIN(SUM(BJ22:BU22)/SUM(AX22:BI22),1.1),0.8),AVERAGE(AL22:BU22))</f>
        <v>268.2791159549202</v>
      </c>
      <c r="BW22" s="10">
        <f>IFERROR(AVERAGEIFS($F22:BV22,$F$10:BV$10,BW$10,$F22:BV22,"&gt;0")*MAX(MIN(SUM(BK22:BV22)/SUM(AY22:BJ22),1.1),0.8),AVERAGE(AM22:BV22))</f>
        <v>788.65016042043362</v>
      </c>
      <c r="BX22" s="10">
        <f>IFERROR(AVERAGEIFS($F22:BW22,$F$10:BW$10,BX$10,$F22:BW22,"&gt;0")*MAX(MIN(SUM(BL22:BW22)/SUM(AZ22:BK22),1.1),0.8),AVERAGE(AN22:BW22))</f>
        <v>467.61255731396739</v>
      </c>
      <c r="BY22" s="10">
        <f>IFERROR(AVERAGEIFS($F22:BX22,$F$10:BX$10,BY$10,$F22:BX22,"&gt;0")*MAX(MIN(SUM(BM22:BX22)/SUM(BA22:BL22),1.1),0.8),AVERAGE(AO22:BX22))</f>
        <v>434.39775593481147</v>
      </c>
      <c r="BZ22" s="10">
        <f>IFERROR(AVERAGEIFS($F22:BY22,$F$10:BY$10,BZ$10,$F22:BY22,"&gt;0")*MAX(MIN(SUM(BN22:BY22)/SUM(BB22:BM22),1.1),0.8),AVERAGE(AP22:BY22))</f>
        <v>693.88596608264208</v>
      </c>
      <c r="CA22" s="10">
        <f>IFERROR(AVERAGEIFS($F22:BZ22,$F$10:BZ$10,CA$10,$F22:BZ22,"&gt;0")*MAX(MIN(SUM(BO22:BZ22)/SUM(BC22:BN22),1.1),0.8),AVERAGE(AQ22:BZ22))</f>
        <v>518.04561362823267</v>
      </c>
      <c r="CB22" s="10">
        <f>IFERROR(AVERAGEIFS($F22:CA22,$F$10:CA$10,CB$10,$F22:CA22,"&gt;0")*MAX(MIN(SUM(BP22:CA22)/SUM(BD22:BO22),1.1),0.8),AVERAGE(AR22:CA22))</f>
        <v>684.94551335692393</v>
      </c>
      <c r="CC22" s="10">
        <f>IFERROR(AVERAGEIFS($F22:CB22,$F$10:CB$10,CC$10,$F22:CB22,"&gt;0")*MAX(MIN(SUM(BQ22:CB22)/SUM(BE22:BP22),1.1),0.8),AVERAGE(AS22:CB22))</f>
        <v>275.99718030032938</v>
      </c>
      <c r="CD22" s="10">
        <f>IFERROR(AVERAGEIFS($F22:CC22,$F$10:CC$10,CD$10,$F22:CC22,"&gt;0")*MAX(MIN(SUM(BR22:CC22)/SUM(BF22:BQ22),1.1),0.8),AVERAGE(AT22:CC22))</f>
        <v>366.12273841467555</v>
      </c>
      <c r="CE22" s="10">
        <f>IFERROR(AVERAGEIFS($F22:CD22,$F$10:CD$10,CE$10,$F22:CD22,"&gt;0")*MAX(MIN(SUM(BS22:CD22)/SUM(BG22:BR22),1.1),0.8),AVERAGE(AU22:CD22))</f>
        <v>231.5694043991777</v>
      </c>
      <c r="CF22" s="10">
        <f>IFERROR(AVERAGEIFS($F22:CE22,$F$10:CE$10,CF$10,$F22:CE22,"&gt;0")*MAX(MIN(SUM(BT22:CE22)/SUM(BH22:BS22),1.1),0.8),AVERAGE(AV22:CE22))</f>
        <v>58.797905654361379</v>
      </c>
      <c r="CG22" s="10">
        <f>IFERROR(AVERAGEIFS($F22:CF22,$F$10:CF$10,CG$10,$F22:CF22,"&gt;0")*MAX(MIN(SUM(BU22:CF22)/SUM(BI22:BT22),1.1),0.8),AVERAGE(AW22:CF22))</f>
        <v>238.23568170145816</v>
      </c>
      <c r="CH22" s="10">
        <f>IFERROR(AVERAGEIFS($F22:CG22,$F$10:CG$10,CH$10,$F22:CG22,"&gt;0")*MAX(MIN(SUM(BV22:CG22)/SUM(BJ22:BU22),1.1),0.8),AVERAGE(AX22:CG22))</f>
        <v>243.49778699216549</v>
      </c>
      <c r="CI22" s="10">
        <f>IFERROR(AVERAGEIFS($F22:CH22,$F$10:CH$10,CI$10,$F22:CH22,"&gt;0")*MAX(MIN(SUM(BW22:CH22)/SUM(BK22:BV22),1.1),0.8),AVERAGE(AY22:CH22))</f>
        <v>715.73412082803736</v>
      </c>
      <c r="CJ22" s="10">
        <f>IFERROR(AVERAGEIFS($F22:CI22,$F$10:CI$10,CJ$10,$F22:CI22,"&gt;0")*MAX(MIN(SUM(BX22:CI22)/SUM(BL22:BW22),1.1),0.8),AVERAGE(AZ22:CI22))</f>
        <v>426.4378289664146</v>
      </c>
      <c r="CK22" s="10">
        <f>IFERROR(AVERAGEIFS($F22:CJ22,$F$10:CJ$10,CK$10,$F22:CJ22,"&gt;0")*MAX(MIN(SUM(BY22:CJ22)/SUM(BM22:BX22),1.1),0.8),AVERAGE(BA22:CJ22))</f>
        <v>398.8724453353671</v>
      </c>
    </row>
    <row r="23" spans="5:89" x14ac:dyDescent="0.25">
      <c r="E23" s="2">
        <v>31</v>
      </c>
      <c r="F23" s="9">
        <v>0</v>
      </c>
      <c r="G23" s="9">
        <v>0</v>
      </c>
      <c r="H23" s="9">
        <v>96</v>
      </c>
      <c r="I23" s="9">
        <v>408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264</v>
      </c>
      <c r="R23" s="9">
        <v>384</v>
      </c>
      <c r="S23" s="9">
        <v>0</v>
      </c>
      <c r="T23" s="9">
        <v>0</v>
      </c>
      <c r="U23" s="9">
        <v>192</v>
      </c>
      <c r="V23" s="9">
        <v>72</v>
      </c>
      <c r="W23" s="9">
        <v>408</v>
      </c>
      <c r="X23" s="9">
        <v>216</v>
      </c>
      <c r="Y23" s="9">
        <v>0</v>
      </c>
      <c r="Z23" s="9">
        <v>0</v>
      </c>
      <c r="AA23" s="9">
        <v>72</v>
      </c>
      <c r="AB23" s="9">
        <v>720</v>
      </c>
      <c r="AC23" s="9">
        <v>744</v>
      </c>
      <c r="AD23" s="9">
        <v>480</v>
      </c>
      <c r="AE23" s="9">
        <v>408</v>
      </c>
      <c r="AF23" s="9">
        <v>0</v>
      </c>
      <c r="AG23" s="9">
        <v>48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10">
        <f>IFERROR(AVERAGEIFS($F23:AO23,$F$10:AO$10,AP$10,$F23:AO23,"&gt;0")*MAX(MIN(SUM(AD23:AO23)/SUM(R23:AC23),1.1),0.8),AVERAGE(F23:AO23))</f>
        <v>345.6</v>
      </c>
      <c r="AQ23" s="10">
        <f>IFERROR(AVERAGEIFS($F23:AP23,$F$10:AP$10,AQ$10,$F23:AP23,"&gt;0")*MAX(MIN(SUM(AE23:AP23)/SUM(S23:AD23),1.1),0.8),AVERAGE(G23:AP23))</f>
        <v>326.40000000000003</v>
      </c>
      <c r="AR23" s="10">
        <f>IFERROR(AVERAGEIFS($F23:AQ23,$F$10:AQ$10,AR$10,$F23:AQ23,"&gt;0")*MAX(MIN(SUM(AF23:AQ23)/SUM(T23:AE23),1.1),0.8),AVERAGE(H23:AQ23))</f>
        <v>76.800000000000011</v>
      </c>
      <c r="AS23" s="10">
        <f>IFERROR(AVERAGEIFS($F23:AR23,$F$10:AR$10,AS$10,$F23:AR23,"&gt;0")*MAX(MIN(SUM(AG23:AR23)/SUM(U23:AF23),1.1),0.8),AVERAGE(I23:AR23))</f>
        <v>172.8</v>
      </c>
      <c r="AT23" s="10">
        <f>IFERROR(AVERAGEIFS($F23:AS23,$F$10:AS$10,AT$10,$F23:AS23,"&gt;0")*MAX(MIN(SUM(AH23:AS23)/SUM(V23:AG23),1.1),0.8),AVERAGE(J23:AS23))</f>
        <v>57.6</v>
      </c>
      <c r="AU23" s="10">
        <f>IFERROR(AVERAGEIFS($F23:AT23,$F$10:AT$10,AU$10,$F23:AT23,"&gt;0")*MAX(MIN(SUM(AI23:AT23)/SUM(W23:AH23),1.1),0.8),AVERAGE(K23:AT23))</f>
        <v>326.40000000000003</v>
      </c>
      <c r="AV23" s="10">
        <f>IFERROR(AVERAGEIFS($F23:AU23,$F$10:AU$10,AV$10,$F23:AU23,"&gt;0")*MAX(MIN(SUM(AJ23:AU23)/SUM(X23:AI23),1.1),0.8),AVERAGE(L23:AU23))</f>
        <v>172.8</v>
      </c>
      <c r="AW23" s="10">
        <f>IFERROR(AVERAGEIFS($F23:AV23,$F$10:AV$10,AW$10,$F23:AV23,"&gt;0")*MAX(MIN(SUM(AK23:AV23)/SUM(Y23:AJ23),1.1),0.8),AVERAGE(M23:AV23))</f>
        <v>152.4</v>
      </c>
      <c r="AX23" s="10">
        <f>IFERROR(AVERAGEIFS($F23:AW23,$F$10:AW$10,AX$10,$F23:AW23,"&gt;0")*MAX(MIN(SUM(AL23:AW23)/SUM(Z23:AK23),1.1),0.8),AVERAGE(N23:AW23))</f>
        <v>156.63333333333333</v>
      </c>
      <c r="AY23" s="10">
        <f>IFERROR(AVERAGEIFS($F23:AX23,$F$10:AX$10,AY$10,$F23:AX23,"&gt;0")*MAX(MIN(SUM(AM23:AX23)/SUM(AA23:AL23),1.1),0.8),AVERAGE(O23:AX23))</f>
        <v>57.6</v>
      </c>
      <c r="AZ23" s="10">
        <f>IFERROR(AVERAGEIFS($F23:AY23,$F$10:AY$10,AZ$10,$F23:AY23,"&gt;0")*MAX(MIN(SUM(AN23:AY23)/SUM(AB23:AM23),1.1),0.8),AVERAGE(P23:AY23))</f>
        <v>576</v>
      </c>
      <c r="BA23" s="10">
        <f>IFERROR(AVERAGEIFS($F23:AZ23,$F$10:AZ$10,BA$10,$F23:AZ23,"&gt;0")*MAX(MIN(SUM(AO23:AZ23)/SUM(AC23:AN23),1.1),0.8),AVERAGE(Q23:AZ23))</f>
        <v>554.40000000000009</v>
      </c>
      <c r="BB23" s="10">
        <f>IFERROR(AVERAGEIFS($F23:BA23,$F$10:BA$10,BB$10,$F23:BA23,"&gt;0")*MAX(MIN(SUM(AP23:BA23)/SUM(AD23:AO23),1.1),0.8),AVERAGE(R23:BA23))</f>
        <v>443.52000000000004</v>
      </c>
      <c r="BC23" s="10">
        <f>IFERROR(AVERAGEIFS($F23:BB23,$F$10:BB$10,BC$10,$F23:BB23,"&gt;0")*MAX(MIN(SUM(AQ23:BB23)/SUM(AE23:AP23),1.1),0.8),AVERAGE(S23:BB23))</f>
        <v>403.92000000000007</v>
      </c>
      <c r="BD23" s="10">
        <f>IFERROR(AVERAGEIFS($F23:BC23,$F$10:BC$10,BD$10,$F23:BC23,"&gt;0")*MAX(MIN(SUM(AR23:BC23)/SUM(AF23:AQ23),1.1),0.8),AVERAGE(T23:BC23))</f>
        <v>95.04000000000002</v>
      </c>
      <c r="BE23" s="10">
        <f>IFERROR(AVERAGEIFS($F23:BD23,$F$10:BD$10,BE$10,$F23:BD23,"&gt;0")*MAX(MIN(SUM(AS23:BD23)/SUM(AG23:AR23),1.1),0.8),AVERAGE(U23:BD23))</f>
        <v>225.72</v>
      </c>
      <c r="BF23" s="10">
        <f>IFERROR(AVERAGEIFS($F23:BE23,$F$10:BE$10,BF$10,$F23:BE23,"&gt;0")*MAX(MIN(SUM(AT23:BE23)/SUM(AH23:AS23),1.1),0.8),AVERAGE(V23:BE23))</f>
        <v>71.28</v>
      </c>
      <c r="BG23" s="10">
        <f>IFERROR(AVERAGEIFS($F23:BF23,$F$10:BF$10,BG$10,$F23:BF23,"&gt;0")*MAX(MIN(SUM(AU23:BF23)/SUM(AI23:AT23),1.1),0.8),AVERAGE(W23:BF23))</f>
        <v>403.92000000000007</v>
      </c>
      <c r="BH23" s="10">
        <f>IFERROR(AVERAGEIFS($F23:BG23,$F$10:BG$10,BH$10,$F23:BG23,"&gt;0")*MAX(MIN(SUM(AV23:BG23)/SUM(AJ23:AU23),1.1),0.8),AVERAGE(X23:BG23))</f>
        <v>213.84000000000003</v>
      </c>
      <c r="BI23" s="10">
        <f>IFERROR(AVERAGEIFS($F23:BH23,$F$10:BH$10,BI$10,$F23:BH23,"&gt;0")*MAX(MIN(SUM(AW23:BH23)/SUM(AK23:AV23),1.1),0.8),AVERAGE(Y23:BH23))</f>
        <v>167.64000000000001</v>
      </c>
      <c r="BJ23" s="10">
        <f>IFERROR(AVERAGEIFS($F23:BI23,$F$10:BI$10,BJ$10,$F23:BI23,"&gt;0")*MAX(MIN(SUM(AX23:BI23)/SUM(AL23:AW23),1.1),0.8),AVERAGE(Z23:BI23))</f>
        <v>172.29666666666668</v>
      </c>
      <c r="BK23" s="10">
        <f>IFERROR(AVERAGEIFS($F23:BJ23,$F$10:BJ$10,BK$10,$F23:BJ23,"&gt;0")*MAX(MIN(SUM(AY23:BJ23)/SUM(AM23:AX23),1.1),0.8),AVERAGE(AA23:BJ23))</f>
        <v>71.28</v>
      </c>
      <c r="BL23" s="10">
        <f>IFERROR(AVERAGEIFS($F23:BK23,$F$10:BK$10,BL$10,$F23:BK23,"&gt;0")*MAX(MIN(SUM(AZ23:BK23)/SUM(AN23:AY23),1.1),0.8),AVERAGE(AB23:BK23))</f>
        <v>712.80000000000007</v>
      </c>
      <c r="BM23" s="10">
        <f>IFERROR(AVERAGEIFS($F23:BL23,$F$10:BL$10,BM$10,$F23:BL23,"&gt;0")*MAX(MIN(SUM(BA23:BL23)/SUM(AO23:AZ23),1.1),0.8),AVERAGE(AC23:BL23))</f>
        <v>572.88000000000011</v>
      </c>
      <c r="BN23" s="10">
        <f>IFERROR(AVERAGEIFS($F23:BM23,$F$10:BM$10,BN$10,$F23:BM23,"&gt;0")*MAX(MIN(SUM(BB23:BM23)/SUM(AP23:BA23),1.1),0.8),AVERAGE(AD23:BM23))</f>
        <v>454.608</v>
      </c>
      <c r="BO23" s="10">
        <f>IFERROR(AVERAGEIFS($F23:BN23,$F$10:BN$10,BO$10,$F23:BN23,"&gt;0")*MAX(MIN(SUM(BC23:BN23)/SUM(AQ23:BB23),1.1),0.8),AVERAGE(AE23:BN23))</f>
        <v>417.38400000000007</v>
      </c>
      <c r="BP23" s="10">
        <f>IFERROR(AVERAGEIFS($F23:BO23,$F$10:BO$10,BP$10,$F23:BO23,"&gt;0")*MAX(MIN(SUM(BD23:BO23)/SUM(AR23:BC23),1.1),0.8),AVERAGE(AF23:BO23))</f>
        <v>98.208000000000027</v>
      </c>
      <c r="BQ23" s="10">
        <f>IFERROR(AVERAGEIFS($F23:BP23,$F$10:BP$10,BQ$10,$F23:BP23,"&gt;0")*MAX(MIN(SUM(BE23:BP23)/SUM(AS23:BD23),1.1),0.8),AVERAGE(AG23:BP23))</f>
        <v>230.23440000000002</v>
      </c>
      <c r="BR23" s="10">
        <f>IFERROR(AVERAGEIFS($F23:BQ23,$F$10:BQ$10,BR$10,$F23:BQ23,"&gt;0")*MAX(MIN(SUM(BF23:BQ23)/SUM(AT23:BE23),1.1),0.8),AVERAGE(AH23:BQ23))</f>
        <v>73.656000000000006</v>
      </c>
      <c r="BS23" s="10">
        <f>IFERROR(AVERAGEIFS($F23:BR23,$F$10:BR$10,BS$10,$F23:BR23,"&gt;0")*MAX(MIN(SUM(BG23:BR23)/SUM(AU23:BF23),1.1),0.8),AVERAGE(AI23:BR23))</f>
        <v>417.38400000000007</v>
      </c>
      <c r="BT23" s="10">
        <f>IFERROR(AVERAGEIFS($F23:BS23,$F$10:BS$10,BT$10,$F23:BS23,"&gt;0")*MAX(MIN(SUM(BH23:BS23)/SUM(AV23:BG23),1.1),0.8),AVERAGE(AJ23:BS23))</f>
        <v>218.40060335985996</v>
      </c>
      <c r="BU23" s="10">
        <f>IFERROR(AVERAGEIFS($F23:BT23,$F$10:BT$10,BU$10,$F23:BT23,"&gt;0")*MAX(MIN(SUM(BI23:BT23)/SUM(AW23:BH23),1.1),0.8),AVERAGE(AK23:BT23))</f>
        <v>172.06576366395646</v>
      </c>
      <c r="BV23" s="10">
        <f>IFERROR(AVERAGEIFS($F23:BU23,$F$10:BU$10,BV$10,$F23:BU23,"&gt;0")*MAX(MIN(SUM(BJ23:BU23)/SUM(AX23:BI23),1.1),0.8),AVERAGE(AL23:BU23))</f>
        <v>176.26153309931163</v>
      </c>
      <c r="BW23" s="10">
        <f>IFERROR(AVERAGEIFS($F23:BV23,$F$10:BV$10,BW$10,$F23:BV23,"&gt;0")*MAX(MIN(SUM(BK23:BV23)/SUM(AY23:BJ23),1.1),0.8),AVERAGE(AM23:BV23))</f>
        <v>71.509197732539207</v>
      </c>
      <c r="BX23" s="10">
        <f>IFERROR(AVERAGEIFS($F23:BW23,$F$10:BW$10,BX$10,$F23:BW23,"&gt;0")*MAX(MIN(SUM(BL23:BW23)/SUM(AZ23:BK23),1.1),0.8),AVERAGE(AN23:BW23))</f>
        <v>712.25896952528785</v>
      </c>
      <c r="BY23" s="10">
        <f>IFERROR(AVERAGEIFS($F23:BX23,$F$10:BX$10,BY$10,$F23:BX23,"&gt;0")*MAX(MIN(SUM(BM23:BX23)/SUM(BA23:BL23),1.1),0.8),AVERAGE(AO23:BX23))</f>
        <v>545.7768268875941</v>
      </c>
      <c r="BZ23" s="10">
        <f>IFERROR(AVERAGEIFS($F23:BY23,$F$10:BY$10,BZ$10,$F23:BY23,"&gt;0")*MAX(MIN(SUM(BN23:BY23)/SUM(BB23:BM23),1.1),0.8),AVERAGE(AP23:BY23))</f>
        <v>425.53205677069582</v>
      </c>
      <c r="CA23" s="10">
        <f>IFERROR(AVERAGEIFS($F23:BZ23,$F$10:BZ$10,CA$10,$F23:BZ23,"&gt;0")*MAX(MIN(SUM(BO23:BZ23)/SUM(BC23:BN23),1.1),0.8),AVERAGE(AQ23:BZ23))</f>
        <v>388.21110681036731</v>
      </c>
      <c r="CB23" s="10">
        <f>IFERROR(AVERAGEIFS($F23:CA23,$F$10:CA$10,CB$10,$F23:CA23,"&gt;0")*MAX(MIN(SUM(BP23:CA23)/SUM(BD23:BO23),1.1),0.8),AVERAGE(AR23:CA23))</f>
        <v>90.254138585232383</v>
      </c>
      <c r="CC23" s="10">
        <f>IFERROR(AVERAGEIFS($F23:CB23,$F$10:CB$10,CC$10,$F23:CB23,"&gt;0")*MAX(MIN(SUM(BQ23:CB23)/SUM(BE23:BP23),1.1),0.8),AVERAGE(AS23:CB23))</f>
        <v>209.20935596224362</v>
      </c>
      <c r="CD23" s="10">
        <f>IFERROR(AVERAGEIFS($F23:CC23,$F$10:CC$10,CD$10,$F23:CC23,"&gt;0")*MAX(MIN(SUM(BR23:CC23)/SUM(BF23:BQ23),1.1),0.8),AVERAGE(AT23:CC23))</f>
        <v>66.991020865703419</v>
      </c>
      <c r="CE23" s="10">
        <f>IFERROR(AVERAGEIFS($F23:CD23,$F$10:CD$10,CE$10,$F23:CD23,"&gt;0")*MAX(MIN(SUM(BS23:CD23)/SUM(BG23:BR23),1.1),0.8),AVERAGE(AU23:CD23))</f>
        <v>378.64214404581736</v>
      </c>
      <c r="CF23" s="10">
        <f>IFERROR(AVERAGEIFS($F23:CE23,$F$10:CE$10,CF$10,$F23:CE23,"&gt;0")*MAX(MIN(SUM(BT23:CE23)/SUM(BH23:BS23),1.1),0.8),AVERAGE(AV23:CE23))</f>
        <v>196.87823517240682</v>
      </c>
      <c r="CG23" s="10">
        <f>IFERROR(AVERAGEIFS($F23:CF23,$F$10:CF$10,CG$10,$F23:CF23,"&gt;0")*MAX(MIN(SUM(BU23:CF23)/SUM(BI23:BT23),1.1),0.8),AVERAGE(AW23:CF23))</f>
        <v>156.15900269903787</v>
      </c>
      <c r="CH23" s="10">
        <f>IFERROR(AVERAGEIFS($F23:CG23,$F$10:CG$10,CH$10,$F23:CG23,"&gt;0")*MAX(MIN(SUM(BV23:CG23)/SUM(BJ23:BU23),1.1),0.8),AVERAGE(AX23:CG23))</f>
        <v>159.37324975560006</v>
      </c>
      <c r="CI23" s="10">
        <f>IFERROR(AVERAGEIFS($F23:CH23,$F$10:CH$10,CI$10,$F23:CH23,"&gt;0")*MAX(MIN(SUM(BW23:CH23)/SUM(BK23:BV23),1.1),0.8),AVERAGE(AY23:CH23))</f>
        <v>64.059358047280469</v>
      </c>
      <c r="CJ23" s="10">
        <f>IFERROR(AVERAGEIFS($F23:CI23,$F$10:CI$10,CJ$10,$F23:CI23,"&gt;0")*MAX(MIN(SUM(BX23:CI23)/SUM(BL23:BW23),1.1),0.8),AVERAGE(AZ23:CI23))</f>
        <v>638.4850105485815</v>
      </c>
      <c r="CK23" s="10">
        <f>IFERROR(AVERAGEIFS($F23:CJ23,$F$10:CJ$10,CK$10,$F23:CJ23,"&gt;0")*MAX(MIN(SUM(BY23:CJ23)/SUM(BM23:BX23),1.1),0.8),AVERAGE(BA23:CJ23))</f>
        <v>492.41095471120423</v>
      </c>
    </row>
    <row r="24" spans="5:89" x14ac:dyDescent="0.25">
      <c r="E24" s="2">
        <v>32</v>
      </c>
      <c r="F24" s="9">
        <v>384</v>
      </c>
      <c r="G24" s="9">
        <v>168</v>
      </c>
      <c r="H24" s="9">
        <v>0</v>
      </c>
      <c r="I24" s="9">
        <v>216</v>
      </c>
      <c r="J24" s="9">
        <v>312</v>
      </c>
      <c r="K24" s="9">
        <v>0</v>
      </c>
      <c r="L24" s="9">
        <v>0</v>
      </c>
      <c r="M24" s="9">
        <v>0</v>
      </c>
      <c r="N24" s="9">
        <v>0</v>
      </c>
      <c r="O24" s="9">
        <v>168</v>
      </c>
      <c r="P24" s="9">
        <v>0</v>
      </c>
      <c r="Q24" s="9">
        <v>0</v>
      </c>
      <c r="R24" s="9">
        <v>360</v>
      </c>
      <c r="S24" s="9">
        <v>672</v>
      </c>
      <c r="T24" s="9">
        <v>576</v>
      </c>
      <c r="U24" s="9">
        <v>24</v>
      </c>
      <c r="V24" s="9">
        <v>432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264</v>
      </c>
      <c r="AE24" s="9">
        <v>264</v>
      </c>
      <c r="AF24" s="9">
        <v>744</v>
      </c>
      <c r="AG24" s="9">
        <v>672</v>
      </c>
      <c r="AH24" s="9">
        <v>600</v>
      </c>
      <c r="AI24" s="9">
        <v>0</v>
      </c>
      <c r="AJ24" s="9">
        <v>0</v>
      </c>
      <c r="AK24" s="9">
        <v>0</v>
      </c>
      <c r="AL24" s="9">
        <v>0</v>
      </c>
      <c r="AM24" s="9">
        <v>240</v>
      </c>
      <c r="AN24" s="9">
        <v>0</v>
      </c>
      <c r="AO24" s="9">
        <v>0</v>
      </c>
      <c r="AP24" s="10">
        <f>IFERROR(AVERAGEIFS($F24:AO24,$F$10:AO$10,AP$10,$F24:AO24,"&gt;0")*MAX(MIN(SUM(AD24:AO24)/SUM(R24:AC24),1.1),0.8),AVERAGE(F24:AO24))</f>
        <v>369.6</v>
      </c>
      <c r="AQ24" s="10">
        <f>IFERROR(AVERAGEIFS($F24:AP24,$F$10:AP$10,AQ$10,$F24:AP24,"&gt;0")*MAX(MIN(SUM(AE24:AP24)/SUM(S24:AD24),1.1),0.8),AVERAGE(G24:AP24))</f>
        <v>404.8</v>
      </c>
      <c r="AR24" s="10">
        <f>IFERROR(AVERAGEIFS($F24:AQ24,$F$10:AQ$10,AR$10,$F24:AQ24,"&gt;0")*MAX(MIN(SUM(AF24:AQ24)/SUM(T24:AE24),1.1),0.8),AVERAGE(H24:AQ24))</f>
        <v>726.00000000000011</v>
      </c>
      <c r="AS24" s="10">
        <f>IFERROR(AVERAGEIFS($F24:AR24,$F$10:AR$10,AS$10,$F24:AR24,"&gt;0")*MAX(MIN(SUM(AG24:AR24)/SUM(U24:AF24),1.1),0.8),AVERAGE(I24:AR24))</f>
        <v>334.40000000000003</v>
      </c>
      <c r="AT24" s="10">
        <f>IFERROR(AVERAGEIFS($F24:AS24,$F$10:AS$10,AT$10,$F24:AS24,"&gt;0")*MAX(MIN(SUM(AH24:AS24)/SUM(V24:AG24),1.1),0.8),AVERAGE(J24:AS24))</f>
        <v>492.80000000000007</v>
      </c>
      <c r="AU24" s="10">
        <f>IFERROR(AVERAGEIFS($F24:AT24,$F$10:AT$10,AU$10,$F24:AT24,"&gt;0")*MAX(MIN(SUM(AI24:AT24)/SUM(W24:AH24),1.1),0.8),AVERAGE(K24:AT24))</f>
        <v>203.98888888888891</v>
      </c>
      <c r="AV24" s="10">
        <f>IFERROR(AVERAGEIFS($F24:AU24,$F$10:AU$10,AV$10,$F24:AU24,"&gt;0")*MAX(MIN(SUM(AJ24:AU24)/SUM(X24:AI24),1.1),0.8),AVERAGE(L24:AU24))</f>
        <v>209.65524691358027</v>
      </c>
      <c r="AW24" s="10">
        <f>IFERROR(AVERAGEIFS($F24:AV24,$F$10:AV$10,AW$10,$F24:AV24,"&gt;0")*MAX(MIN(SUM(AK24:AV24)/SUM(Y24:AJ24),1.1),0.8),AVERAGE(M24:AV24))</f>
        <v>215.47900377229084</v>
      </c>
      <c r="AX24" s="10">
        <f>IFERROR(AVERAGEIFS($F24:AW24,$F$10:AW$10,AX$10,$F24:AW24,"&gt;0")*MAX(MIN(SUM(AL24:AW24)/SUM(Z24:AK24),1.1),0.8),AVERAGE(N24:AW24))</f>
        <v>221.46453165485445</v>
      </c>
      <c r="AY24" s="10">
        <f>IFERROR(AVERAGEIFS($F24:AX24,$F$10:AX$10,AY$10,$F24:AX24,"&gt;0")*MAX(MIN(SUM(AM24:AX24)/SUM(AA24:AL24),1.1),0.8),AVERAGE(O24:AX24))</f>
        <v>224.4</v>
      </c>
      <c r="AZ24" s="10">
        <f>IFERROR(AVERAGEIFS($F24:AY24,$F$10:AY$10,AZ$10,$F24:AY24,"&gt;0")*MAX(MIN(SUM(AN24:AY24)/SUM(AB24:AM24),1.1),0.8),AVERAGE(P24:AY24))</f>
        <v>229.18299086748928</v>
      </c>
      <c r="BA24" s="10">
        <f>IFERROR(AVERAGEIFS($F24:AZ24,$F$10:AZ$10,BA$10,$F24:AZ24,"&gt;0")*MAX(MIN(SUM(AO24:AZ24)/SUM(AC24:AN24),1.1),0.8),AVERAGE(Q24:AZ24))</f>
        <v>235.54918505825287</v>
      </c>
      <c r="BB24" s="10">
        <f>IFERROR(AVERAGEIFS($F24:BA24,$F$10:BA$10,BB$10,$F24:BA24,"&gt;0")*MAX(MIN(SUM(AP24:BA24)/SUM(AD24:AO24),1.1),0.8),AVERAGE(R24:BA24))</f>
        <v>378.84000000000003</v>
      </c>
      <c r="BC24" s="10">
        <f>IFERROR(AVERAGEIFS($F24:BB24,$F$10:BB$10,BC$10,$F24:BB24,"&gt;0")*MAX(MIN(SUM(AQ24:BB24)/SUM(AE24:AP24),1.1),0.8),AVERAGE(S24:BB24))</f>
        <v>414.92</v>
      </c>
      <c r="BD24" s="10">
        <f>IFERROR(AVERAGEIFS($F24:BC24,$F$10:BC$10,BD$10,$F24:BC24,"&gt;0")*MAX(MIN(SUM(AR24:BC24)/SUM(AF24:AQ24),1.1),0.8),AVERAGE(T24:BC24))</f>
        <v>750.2</v>
      </c>
      <c r="BE24" s="10">
        <f>IFERROR(AVERAGEIFS($F24:BD24,$F$10:BD$10,BE$10,$F24:BD24,"&gt;0")*MAX(MIN(SUM(AS24:BD24)/SUM(AG24:AR24),1.1),0.8),AVERAGE(U24:BD24))</f>
        <v>342.76000000000005</v>
      </c>
      <c r="BF24" s="10">
        <f>IFERROR(AVERAGEIFS($F24:BE24,$F$10:BE$10,BF$10,$F24:BE24,"&gt;0")*MAX(MIN(SUM(AT24:BE24)/SUM(AH24:AS24),1.1),0.8),AVERAGE(V24:BE24))</f>
        <v>505.12000000000012</v>
      </c>
      <c r="BG24" s="10">
        <f>IFERROR(AVERAGEIFS($F24:BF24,$F$10:BF$10,BG$10,$F24:BF24,"&gt;0")*MAX(MIN(SUM(AU24:BF24)/SUM(AI24:AT24),1.1),0.8),AVERAGE(W24:BF24))</f>
        <v>224.38777777777781</v>
      </c>
      <c r="BH24" s="10">
        <f>IFERROR(AVERAGEIFS($F24:BG24,$F$10:BG$10,BH$10,$F24:BG24,"&gt;0")*MAX(MIN(SUM(AV24:BG24)/SUM(AJ24:AU24),1.1),0.8),AVERAGE(X24:BG24))</f>
        <v>230.62077160493831</v>
      </c>
      <c r="BI24" s="10">
        <f>IFERROR(AVERAGEIFS($F24:BH24,$F$10:BH$10,BI$10,$F24:BH24,"&gt;0")*MAX(MIN(SUM(AW24:BH24)/SUM(AK24:AV24),1.1),0.8),AVERAGE(Y24:BH24))</f>
        <v>237.02690414951994</v>
      </c>
      <c r="BJ24" s="10">
        <f>IFERROR(AVERAGEIFS($F24:BI24,$F$10:BI$10,BJ$10,$F24:BI24,"&gt;0")*MAX(MIN(SUM(AX24:BI24)/SUM(AL24:AW24),1.1),0.8),AVERAGE(Z24:BI24))</f>
        <v>243.61098482033992</v>
      </c>
      <c r="BK24" s="10">
        <f>IFERROR(AVERAGEIFS($F24:BJ24,$F$10:BJ$10,BK$10,$F24:BJ24,"&gt;0")*MAX(MIN(SUM(AY24:BJ24)/SUM(AM24:AX24),1.1),0.8),AVERAGE(AA24:BJ24))</f>
        <v>231.88</v>
      </c>
      <c r="BL24" s="10">
        <f>IFERROR(AVERAGEIFS($F24:BK24,$F$10:BK$10,BL$10,$F24:BK24,"&gt;0")*MAX(MIN(SUM(AZ24:BK24)/SUM(AN24:AY24),1.1),0.8),AVERAGE(AB24:BK24))</f>
        <v>252.10128995423824</v>
      </c>
      <c r="BM24" s="10">
        <f>IFERROR(AVERAGEIFS($F24:BL24,$F$10:BL$10,BM$10,$F24:BL24,"&gt;0")*MAX(MIN(SUM(BA24:BL24)/SUM(AO24:AZ24),1.1),0.8),AVERAGE(AC24:BL24))</f>
        <v>259.10410356407817</v>
      </c>
      <c r="BN24" s="10">
        <f>IFERROR(AVERAGEIFS($F24:BM24,$F$10:BM$10,BN$10,$F24:BM24,"&gt;0")*MAX(MIN(SUM(BB24:BM24)/SUM(AP24:BA24),1.1),0.8),AVERAGE(AD24:BM24))</f>
        <v>369.75039412012171</v>
      </c>
      <c r="BO24" s="10">
        <f>IFERROR(AVERAGEIFS($F24:BN24,$F$10:BN$10,BO$10,$F24:BN24,"&gt;0")*MAX(MIN(SUM(BC24:BN24)/SUM(AQ24:BB24),1.1),0.8),AVERAGE(AE24:BN24))</f>
        <v>403.09732834470606</v>
      </c>
      <c r="BP24" s="10">
        <f>IFERROR(AVERAGEIFS($F24:BO24,$F$10:BO$10,BP$10,$F24:BO24,"&gt;0")*MAX(MIN(SUM(BD24:BO24)/SUM(AR24:BC24),1.1),0.8),AVERAGE(AF24:BO24))</f>
        <v>728.36318471929667</v>
      </c>
      <c r="BQ24" s="10">
        <f>IFERROR(AVERAGEIFS($F24:BP24,$F$10:BP$10,BQ$10,$F24:BP24,"&gt;0")*MAX(MIN(SUM(BE24:BP24)/SUM(AS24:BD24),1.1),0.8),AVERAGE(AG24:BP24))</f>
        <v>327.33579317975921</v>
      </c>
      <c r="BR24" s="10">
        <f>IFERROR(AVERAGEIFS($F24:BQ24,$F$10:BQ$10,BR$10,$F24:BQ24,"&gt;0")*MAX(MIN(SUM(BF24:BQ24)/SUM(AT24:BE24),1.1),0.8),AVERAGE(AH24:BQ24))</f>
        <v>479.51729095791598</v>
      </c>
      <c r="BS24" s="10">
        <f>IFERROR(AVERAGEIFS($F24:BR24,$F$10:BR$10,BS$10,$F24:BR24,"&gt;0")*MAX(MIN(SUM(BG24:BR24)/SUM(AU24:BF24),1.1),0.8),AVERAGE(AI24:BR24))</f>
        <v>217.19754649742566</v>
      </c>
      <c r="BT24" s="10">
        <f>IFERROR(AVERAGEIFS($F24:BS24,$F$10:BS$10,BT$10,$F24:BS24,"&gt;0")*MAX(MIN(SUM(BH24:BS24)/SUM(AV24:BG24),1.1),0.8),AVERAGE(AJ24:BS24))</f>
        <v>221.67803642542643</v>
      </c>
      <c r="BU24" s="10">
        <f>IFERROR(AVERAGEIFS($F24:BT24,$F$10:BT$10,BU$10,$F24:BT24,"&gt;0")*MAX(MIN(SUM(BI24:BT24)/SUM(AW24:BH24),1.1),0.8),AVERAGE(AK24:BT24))</f>
        <v>226.12416989603312</v>
      </c>
      <c r="BV24" s="10">
        <f>IFERROR(AVERAGEIFS($F24:BU24,$F$10:BU$10,BV$10,$F24:BU24,"&gt;0")*MAX(MIN(SUM(BJ24:BU24)/SUM(AX24:BI24),1.1),0.8),AVERAGE(AL24:BU24))</f>
        <v>230.51700072017832</v>
      </c>
      <c r="BW24" s="10">
        <f>IFERROR(AVERAGEIFS($F24:BV24,$F$10:BV$10,BW$10,$F24:BV24,"&gt;0")*MAX(MIN(SUM(BK24:BV24)/SUM(AY24:BJ24),1.1),0.8),AVERAGE(AM24:BV24))</f>
        <v>212.30697619340867</v>
      </c>
      <c r="BX24" s="10">
        <f>IFERROR(AVERAGEIFS($F24:BW24,$F$10:BW$10,BX$10,$F24:BW24,"&gt;0")*MAX(MIN(SUM(BL24:BW24)/SUM(AZ24:BK24),1.1),0.8),AVERAGE(AN24:BW24))</f>
        <v>234.84118637907525</v>
      </c>
      <c r="BY24" s="10">
        <f>IFERROR(AVERAGEIFS($F24:BX24,$F$10:BX$10,BY$10,$F24:BX24,"&gt;0")*MAX(MIN(SUM(BM24:BX24)/SUM(BA24:BL24),1.1),0.8),AVERAGE(AO24:BX24))</f>
        <v>238.94288042966303</v>
      </c>
      <c r="BZ24" s="10">
        <f>IFERROR(AVERAGEIFS($F24:BY24,$F$10:BY$10,BZ$10,$F24:BY24,"&gt;0")*MAX(MIN(SUM(BN24:BY24)/SUM(BB24:BM24),1.1),0.8),AVERAGE(AP24:BY24))</f>
        <v>338.61674858891087</v>
      </c>
      <c r="CA24" s="10">
        <f>IFERROR(AVERAGEIFS($F24:BZ24,$F$10:BZ$10,CA$10,$F24:BZ24,"&gt;0")*MAX(MIN(SUM(BO24:BZ24)/SUM(BC24:BN24),1.1),0.8),AVERAGE(AQ24:BZ24))</f>
        <v>368.42515909594778</v>
      </c>
      <c r="CB24" s="10">
        <f>IFERROR(AVERAGEIFS($F24:CA24,$F$10:CA$10,CB$10,$F24:CA24,"&gt;0")*MAX(MIN(SUM(BP24:CA24)/SUM(BD24:BO24),1.1),0.8),AVERAGE(AR24:CA24))</f>
        <v>665.609395120626</v>
      </c>
      <c r="CC24" s="10">
        <f>IFERROR(AVERAGEIFS($F24:CB24,$F$10:CB$10,CC$10,$F24:CB24,"&gt;0")*MAX(MIN(SUM(BQ24:CB24)/SUM(BE24:BP24),1.1),0.8),AVERAGE(AS24:CB24))</f>
        <v>298.26518131133332</v>
      </c>
      <c r="CD24" s="10">
        <f>IFERROR(AVERAGEIFS($F24:CC24,$F$10:CC$10,CD$10,$F24:CC24,"&gt;0")*MAX(MIN(SUM(BR24:CC24)/SUM(BF24:BQ24),1.1),0.8),AVERAGE(AT24:CC24))</f>
        <v>437.38266014574668</v>
      </c>
      <c r="CE24" s="10">
        <f>IFERROR(AVERAGEIFS($F24:CD24,$F$10:CD$10,CE$10,$F24:CD24,"&gt;0")*MAX(MIN(SUM(BS24:CD24)/SUM(BG24:BR24),1.1),0.8),AVERAGE(AU24:CD24))</f>
        <v>199.16652165468301</v>
      </c>
      <c r="CF24" s="10">
        <f>IFERROR(AVERAGEIFS($F24:CE24,$F$10:CE$10,CF$10,$F24:CE24,"&gt;0")*MAX(MIN(SUM(BT24:CE24)/SUM(BH24:BS24),1.1),0.8),AVERAGE(AV24:CE24))</f>
        <v>203.58911586289662</v>
      </c>
      <c r="CG24" s="10">
        <f>IFERROR(AVERAGEIFS($F24:CF24,$F$10:CF$10,CG$10,$F24:CF24,"&gt;0")*MAX(MIN(SUM(BU24:CF24)/SUM(BI24:BT24),1.1),0.8),AVERAGE(AW24:CF24))</f>
        <v>208.15749934654247</v>
      </c>
      <c r="CH24" s="10">
        <f>IFERROR(AVERAGEIFS($F24:CG24,$F$10:CG$10,CH$10,$F24:CG24,"&gt;0")*MAX(MIN(SUM(BV24:CG24)/SUM(BJ24:BU24),1.1),0.8),AVERAGE(AX24:CG24))</f>
        <v>212.89584331759113</v>
      </c>
      <c r="CI24" s="10">
        <f>IFERROR(AVERAGEIFS($F24:CH24,$F$10:CH$10,CI$10,$F24:CH24,"&gt;0")*MAX(MIN(SUM(BW24:CH24)/SUM(BK24:BV24),1.1),0.8),AVERAGE(AY24:CH24))</f>
        <v>197.39729505198957</v>
      </c>
      <c r="CJ24" s="10">
        <f>IFERROR(AVERAGEIFS($F24:CI24,$F$10:CI$10,CJ$10,$F24:CI24,"&gt;0")*MAX(MIN(SUM(BX24:CI24)/SUM(BL24:BW24),1.1),0.8),AVERAGE(AZ24:CI24))</f>
        <v>219.02607446583349</v>
      </c>
      <c r="CK24" s="10">
        <f>IFERROR(AVERAGEIFS($F24:CJ24,$F$10:CJ$10,CK$10,$F24:CJ24,"&gt;0")*MAX(MIN(SUM(BY24:CJ24)/SUM(BM24:BX24),1.1),0.8),AVERAGE(BA24:CJ24))</f>
        <v>224.37083205544357</v>
      </c>
    </row>
    <row r="25" spans="5:89" x14ac:dyDescent="0.25">
      <c r="E25" s="2">
        <v>33</v>
      </c>
      <c r="F25" s="9">
        <v>624</v>
      </c>
      <c r="G25" s="9">
        <v>672</v>
      </c>
      <c r="H25" s="9">
        <v>648</v>
      </c>
      <c r="I25" s="9">
        <v>0</v>
      </c>
      <c r="J25" s="9">
        <v>312</v>
      </c>
      <c r="K25" s="9">
        <v>0</v>
      </c>
      <c r="L25" s="9">
        <v>0</v>
      </c>
      <c r="M25" s="9">
        <v>0</v>
      </c>
      <c r="N25" s="9">
        <v>0</v>
      </c>
      <c r="O25" s="9">
        <v>696</v>
      </c>
      <c r="P25" s="9">
        <v>720</v>
      </c>
      <c r="Q25" s="9">
        <v>384</v>
      </c>
      <c r="R25" s="9">
        <v>0</v>
      </c>
      <c r="S25" s="9">
        <v>120</v>
      </c>
      <c r="T25" s="9">
        <v>168</v>
      </c>
      <c r="U25" s="9">
        <v>696</v>
      </c>
      <c r="V25" s="9">
        <v>0</v>
      </c>
      <c r="W25" s="9">
        <v>456</v>
      </c>
      <c r="X25" s="9">
        <v>576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10">
        <f>IFERROR(AVERAGEIFS($F25:AO25,$F$10:AO$10,AP$10,$F25:AO25,"&gt;0")*MAX(MIN(SUM(AD25:AO25)/SUM(R25:AC25),1.1),0.8),AVERAGE(F25:AO25))</f>
        <v>499.20000000000005</v>
      </c>
      <c r="AQ25" s="10">
        <f>IFERROR(AVERAGEIFS($F25:AP25,$F$10:AP$10,AQ$10,$F25:AP25,"&gt;0")*MAX(MIN(SUM(AE25:AP25)/SUM(S25:AD25),1.1),0.8),AVERAGE(G25:AP25))</f>
        <v>316.8</v>
      </c>
      <c r="AR25" s="10">
        <f>IFERROR(AVERAGEIFS($F25:AQ25,$F$10:AQ$10,AR$10,$F25:AQ25,"&gt;0")*MAX(MIN(SUM(AF25:AQ25)/SUM(T25:AE25),1.1),0.8),AVERAGE(H25:AQ25))</f>
        <v>326.40000000000003</v>
      </c>
      <c r="AS25" s="10">
        <f>IFERROR(AVERAGEIFS($F25:AR25,$F$10:AR$10,AS$10,$F25:AR25,"&gt;0")*MAX(MIN(SUM(AG25:AR25)/SUM(U25:AF25),1.1),0.8),AVERAGE(I25:AR25))</f>
        <v>556.80000000000007</v>
      </c>
      <c r="AT25" s="10">
        <f>IFERROR(AVERAGEIFS($F25:AS25,$F$10:AS$10,AT$10,$F25:AS25,"&gt;0")*MAX(MIN(SUM(AH25:AS25)/SUM(V25:AG25),1.1),0.8),AVERAGE(J25:AS25))</f>
        <v>343.20000000000005</v>
      </c>
      <c r="AU25" s="10">
        <f>IFERROR(AVERAGEIFS($F25:AT25,$F$10:AT$10,AU$10,$F25:AT25,"&gt;0")*MAX(MIN(SUM(AI25:AT25)/SUM(W25:AH25),1.1),0.8),AVERAGE(K25:AT25))</f>
        <v>501.6</v>
      </c>
      <c r="AV25" s="10">
        <f>IFERROR(AVERAGEIFS($F25:AU25,$F$10:AU$10,AV$10,$F25:AU25,"&gt;0")*MAX(MIN(SUM(AJ25:AU25)/SUM(X25:AI25),1.1),0.8),AVERAGE(L25:AU25))</f>
        <v>633.6</v>
      </c>
      <c r="AW25" s="10">
        <f>IFERROR(AVERAGEIFS($F25:AV25,$F$10:AV$10,AW$10,$F25:AV25,"&gt;0")*MAX(MIN(SUM(AK25:AV25)/SUM(Y25:AJ25),1.1),0.8),AVERAGE(M25:AV25))</f>
        <v>194.26666666666668</v>
      </c>
      <c r="AX25" s="10">
        <f>IFERROR(AVERAGEIFS($F25:AW25,$F$10:AW$10,AX$10,$F25:AW25,"&gt;0")*MAX(MIN(SUM(AL25:AW25)/SUM(Z25:AK25),1.1),0.8),AVERAGE(N25:AW25))</f>
        <v>199.66296296296298</v>
      </c>
      <c r="AY25" s="10">
        <f>IFERROR(AVERAGEIFS($F25:AX25,$F$10:AX$10,AY$10,$F25:AX25,"&gt;0")*MAX(MIN(SUM(AM25:AX25)/SUM(AA25:AL25),1.1),0.8),AVERAGE(O25:AX25))</f>
        <v>205.20915637860082</v>
      </c>
      <c r="AZ25" s="10">
        <f>IFERROR(AVERAGEIFS($F25:AY25,$F$10:AY$10,AZ$10,$F25:AY25,"&gt;0")*MAX(MIN(SUM(AN25:AY25)/SUM(AB25:AM25),1.1),0.8),AVERAGE(P25:AY25))</f>
        <v>191.57607738911753</v>
      </c>
      <c r="BA25" s="10">
        <f>IFERROR(AVERAGEIFS($F25:AZ25,$F$10:AZ$10,BA$10,$F25:AZ25,"&gt;0")*MAX(MIN(SUM(AO25:AZ25)/SUM(AC25:AN25),1.1),0.8),AVERAGE(Q25:AZ25))</f>
        <v>176.8976350943708</v>
      </c>
      <c r="BB25" s="10">
        <f>IFERROR(AVERAGEIFS($F25:BA25,$F$10:BA$10,BB$10,$F25:BA25,"&gt;0")*MAX(MIN(SUM(AP25:BA25)/SUM(AD25:AO25),1.1),0.8),AVERAGE(R25:BA25))</f>
        <v>171.14479162477002</v>
      </c>
      <c r="BC25" s="10">
        <f>IFERROR(AVERAGEIFS($F25:BB25,$F$10:BB$10,BC$10,$F25:BB25,"&gt;0")*MAX(MIN(SUM(AQ25:BB25)/SUM(AE25:AP25),1.1),0.8),AVERAGE(S25:BB25))</f>
        <v>406.56</v>
      </c>
      <c r="BD25" s="10">
        <f>IFERROR(AVERAGEIFS($F25:BC25,$F$10:BC$10,BD$10,$F25:BC25,"&gt;0")*MAX(MIN(SUM(AR25:BC25)/SUM(AF25:AQ25),1.1),0.8),AVERAGE(T25:BC25))</f>
        <v>418.88000000000005</v>
      </c>
      <c r="BE25" s="10">
        <f>IFERROR(AVERAGEIFS($F25:BD25,$F$10:BD$10,BE$10,$F25:BD25,"&gt;0")*MAX(MIN(SUM(AS25:BD25)/SUM(AG25:AR25),1.1),0.8),AVERAGE(U25:BD25))</f>
        <v>689.04000000000019</v>
      </c>
      <c r="BF25" s="10">
        <f>IFERROR(AVERAGEIFS($F25:BE25,$F$10:BE$10,BF$10,$F25:BE25,"&gt;0")*MAX(MIN(SUM(AT25:BE25)/SUM(AH25:AS25),1.1),0.8),AVERAGE(V25:BE25))</f>
        <v>360.36000000000007</v>
      </c>
      <c r="BG25" s="10">
        <f>IFERROR(AVERAGEIFS($F25:BF25,$F$10:BF$10,BG$10,$F25:BF25,"&gt;0")*MAX(MIN(SUM(AU25:BF25)/SUM(AI25:AT25),1.1),0.8),AVERAGE(W25:BF25))</f>
        <v>526.68000000000006</v>
      </c>
      <c r="BH25" s="10">
        <f>IFERROR(AVERAGEIFS($F25:BG25,$F$10:BG$10,BH$10,$F25:BG25,"&gt;0")*MAX(MIN(SUM(AV25:BG25)/SUM(AJ25:AU25),1.1),0.8),AVERAGE(X25:BG25))</f>
        <v>665.28</v>
      </c>
      <c r="BI25" s="10">
        <f>IFERROR(AVERAGEIFS($F25:BH25,$F$10:BH$10,BI$10,$F25:BH25,"&gt;0")*MAX(MIN(SUM(AW25:BH25)/SUM(AK25:AV25),1.1),0.8),AVERAGE(Y25:BH25))</f>
        <v>213.69333333333336</v>
      </c>
      <c r="BJ25" s="10">
        <f>IFERROR(AVERAGEIFS($F25:BI25,$F$10:BI$10,BJ$10,$F25:BI25,"&gt;0")*MAX(MIN(SUM(AX25:BI25)/SUM(AL25:AW25),1.1),0.8),AVERAGE(Z25:BI25))</f>
        <v>219.6292592592593</v>
      </c>
      <c r="BK25" s="10">
        <f>IFERROR(AVERAGEIFS($F25:BJ25,$F$10:BJ$10,BK$10,$F25:BJ25,"&gt;0")*MAX(MIN(SUM(AY25:BJ25)/SUM(AM25:AX25),1.1),0.8),AVERAGE(AA25:BJ25))</f>
        <v>495.66503600823052</v>
      </c>
      <c r="BL25" s="10">
        <f>IFERROR(AVERAGEIFS($F25:BK25,$F$10:BK$10,BL$10,$F25:BK25,"&gt;0")*MAX(MIN(SUM(AZ25:BK25)/SUM(AN25:AY25),1.1),0.8),AVERAGE(AB25:BK25))</f>
        <v>501.36684256401463</v>
      </c>
      <c r="BM25" s="10">
        <f>IFERROR(AVERAGEIFS($F25:BL25,$F$10:BL$10,BM$10,$F25:BL25,"&gt;0")*MAX(MIN(SUM(BA25:BL25)/SUM(AO25:AZ25),1.1),0.8),AVERAGE(AC25:BL25))</f>
        <v>308.49369930190397</v>
      </c>
      <c r="BN25" s="10">
        <f>IFERROR(AVERAGEIFS($F25:BM25,$F$10:BM$10,BN$10,$F25:BM25,"&gt;0")*MAX(MIN(SUM(BB25:BM25)/SUM(AP25:BA25),1.1),0.8),AVERAGE(AD25:BM25))</f>
        <v>474.59309026241579</v>
      </c>
      <c r="BO25" s="10">
        <f>IFERROR(AVERAGEIFS($F25:BN25,$F$10:BN$10,BO$10,$F25:BN25,"&gt;0")*MAX(MIN(SUM(BC25:BN25)/SUM(AQ25:BB25),1.1),0.8),AVERAGE(AE25:BN25))</f>
        <v>416.72399999999999</v>
      </c>
      <c r="BP25" s="10">
        <f>IFERROR(AVERAGEIFS($F25:BO25,$F$10:BO$10,BP$10,$F25:BO25,"&gt;0")*MAX(MIN(SUM(BD25:BO25)/SUM(AR25:BC25),1.1),0.8),AVERAGE(AF25:BO25))</f>
        <v>429.35200000000009</v>
      </c>
      <c r="BQ25" s="10">
        <f>IFERROR(AVERAGEIFS($F25:BP25,$F$10:BP$10,BQ$10,$F25:BP25,"&gt;0")*MAX(MIN(SUM(BE25:BP25)/SUM(AS25:BD25),1.1),0.8),AVERAGE(AG25:BP25))</f>
        <v>712.00800000000015</v>
      </c>
      <c r="BR25" s="10">
        <f>IFERROR(AVERAGEIFS($F25:BQ25,$F$10:BQ$10,BR$10,$F25:BQ25,"&gt;0")*MAX(MIN(SUM(BF25:BQ25)/SUM(AT25:BE25),1.1),0.8),AVERAGE(AH25:BQ25))</f>
        <v>372.37200000000007</v>
      </c>
      <c r="BS25" s="10">
        <f>IFERROR(AVERAGEIFS($F25:BR25,$F$10:BR$10,BS$10,$F25:BR25,"&gt;0")*MAX(MIN(SUM(BG25:BR25)/SUM(AU25:BF25),1.1),0.8),AVERAGE(AI25:BR25))</f>
        <v>544.2360000000001</v>
      </c>
      <c r="BT25" s="10">
        <f>IFERROR(AVERAGEIFS($F25:BS25,$F$10:BS$10,BT$10,$F25:BS25,"&gt;0")*MAX(MIN(SUM(BH25:BS25)/SUM(AV25:BG25),1.1),0.8),AVERAGE(AJ25:BS25))</f>
        <v>687.45600000000002</v>
      </c>
      <c r="BU25" s="10">
        <f>IFERROR(AVERAGEIFS($F25:BT25,$F$10:BT$10,BU$10,$F25:BT25,"&gt;0")*MAX(MIN(SUM(BI25:BT25)/SUM(AW25:BH25),1.1),0.8),AVERAGE(AK25:BT25))</f>
        <v>224.37800000000004</v>
      </c>
      <c r="BV25" s="10">
        <f>IFERROR(AVERAGEIFS($F25:BU25,$F$10:BU$10,BV$10,$F25:BU25,"&gt;0")*MAX(MIN(SUM(BJ25:BU25)/SUM(AX25:BI25),1.1),0.8),AVERAGE(AL25:BU25))</f>
        <v>230.61072222222228</v>
      </c>
      <c r="BW25" s="10">
        <f>IFERROR(AVERAGEIFS($F25:BV25,$F$10:BV$10,BW$10,$F25:BV25,"&gt;0")*MAX(MIN(SUM(BK25:BV25)/SUM(AY25:BJ25),1.1),0.8),AVERAGE(AM25:BV25))</f>
        <v>512.18720387517158</v>
      </c>
      <c r="BX25" s="10">
        <f>IFERROR(AVERAGEIFS($F25:BW25,$F$10:BW$10,BX$10,$F25:BW25,"&gt;0")*MAX(MIN(SUM(BL25:BW25)/SUM(AZ25:BK25),1.1),0.8),AVERAGE(AN25:BW25))</f>
        <v>518.07907064948188</v>
      </c>
      <c r="BY25" s="10">
        <f>IFERROR(AVERAGEIFS($F25:BX25,$F$10:BX$10,BY$10,$F25:BX25,"&gt;0")*MAX(MIN(SUM(BM25:BX25)/SUM(BA25:BL25),1.1),0.8),AVERAGE(AO25:BX25))</f>
        <v>318.77682261196742</v>
      </c>
      <c r="BZ25" s="10">
        <f>IFERROR(AVERAGEIFS($F25:BY25,$F$10:BY$10,BZ$10,$F25:BY25,"&gt;0")*MAX(MIN(SUM(BN25:BY25)/SUM(BB25:BM25),1.1),0.8),AVERAGE(AP25:BY25))</f>
        <v>483.46341609366124</v>
      </c>
      <c r="CA25" s="10">
        <f>IFERROR(AVERAGEIFS($F25:BZ25,$F$10:BZ$10,CA$10,$F25:BZ25,"&gt;0")*MAX(MIN(SUM(BO25:BZ25)/SUM(BC25:BN25),1.1),0.8),AVERAGE(AQ25:BZ25))</f>
        <v>398.81391705469252</v>
      </c>
      <c r="CB25" s="10">
        <f>IFERROR(AVERAGEIFS($F25:CA25,$F$10:CA$10,CB$10,$F25:CA25,"&gt;0")*MAX(MIN(SUM(BP25:CA25)/SUM(BD25:BO25),1.1),0.8),AVERAGE(AR25:CA25))</f>
        <v>408.76194907425486</v>
      </c>
      <c r="CC25" s="10">
        <f>IFERROR(AVERAGEIFS($F25:CB25,$F$10:CB$10,CC$10,$F25:CB25,"&gt;0")*MAX(MIN(SUM(BQ25:CB25)/SUM(BE25:BP25),1.1),0.8),AVERAGE(AS25:CB25))</f>
        <v>677.26296004967344</v>
      </c>
      <c r="CD25" s="10">
        <f>IFERROR(AVERAGEIFS($F25:CC25,$F$10:CC$10,CD$10,$F25:CC25,"&gt;0")*MAX(MIN(SUM(BR25:CC25)/SUM(BF25:BQ25),1.1),0.8),AVERAGE(AT25:CC25))</f>
        <v>350.40814247171613</v>
      </c>
      <c r="CE25" s="10">
        <f>IFERROR(AVERAGEIFS($F25:CD25,$F$10:CD$10,CE$10,$F25:CD25,"&gt;0")*MAX(MIN(SUM(BS25:CD25)/SUM(BG25:BR25),1.1),0.8),AVERAGE(AU25:CD25))</f>
        <v>508.89458447046343</v>
      </c>
      <c r="CF25" s="10">
        <f>IFERROR(AVERAGEIFS($F25:CE25,$F$10:CE$10,CF$10,$F25:CE25,"&gt;0")*MAX(MIN(SUM(BT25:CE25)/SUM(BH25:BS25),1.1),0.8),AVERAGE(AV25:CE25))</f>
        <v>636.4772471182896</v>
      </c>
      <c r="CG25" s="10">
        <f>IFERROR(AVERAGEIFS($F25:CF25,$F$10:CF$10,CG$10,$F25:CF25,"&gt;0")*MAX(MIN(SUM(BU25:CF25)/SUM(BI25:BT25),1.1),0.8),AVERAGE(AW25:CF25))</f>
        <v>206.56518020806371</v>
      </c>
      <c r="CH25" s="10">
        <f>IFERROR(AVERAGEIFS($F25:CG25,$F$10:CG$10,CH$10,$F25:CG25,"&gt;0")*MAX(MIN(SUM(BV25:CG25)/SUM(BJ25:BU25),1.1),0.8),AVERAGE(AX25:CG25))</f>
        <v>211.16553331845191</v>
      </c>
      <c r="CI25" s="10">
        <f>IFERROR(AVERAGEIFS($F25:CH25,$F$10:CH$10,CI$10,$F25:CH25,"&gt;0")*MAX(MIN(SUM(BW25:CH25)/SUM(BK25:BV25),1.1),0.8),AVERAGE(AY25:CH25))</f>
        <v>462.55108329598841</v>
      </c>
      <c r="CJ25" s="10">
        <f>IFERROR(AVERAGEIFS($F25:CI25,$F$10:CI$10,CJ$10,$F25:CI25,"&gt;0")*MAX(MIN(SUM(BX25:CI25)/SUM(BL25:BW25),1.1),0.8),AVERAGE(AZ25:CI25))</f>
        <v>462.017947257407</v>
      </c>
      <c r="CK25" s="10">
        <f>IFERROR(AVERAGEIFS($F25:CJ25,$F$10:CJ$10,CK$10,$F25:CJ25,"&gt;0")*MAX(MIN(SUM(BY25:CJ25)/SUM(BM25:BX25),1.1),0.8),AVERAGE(BA25:CJ25))</f>
        <v>280.34075678362836</v>
      </c>
    </row>
    <row r="26" spans="5:89" x14ac:dyDescent="0.25">
      <c r="E26" s="2">
        <v>34</v>
      </c>
      <c r="F26" s="9">
        <v>240</v>
      </c>
      <c r="G26" s="9">
        <v>504</v>
      </c>
      <c r="H26" s="9">
        <v>528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192</v>
      </c>
      <c r="W26" s="9">
        <v>720</v>
      </c>
      <c r="X26" s="9">
        <v>144</v>
      </c>
      <c r="Y26" s="9">
        <v>0</v>
      </c>
      <c r="Z26" s="9">
        <v>24</v>
      </c>
      <c r="AA26" s="9">
        <v>672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240</v>
      </c>
      <c r="AN26" s="9">
        <v>0</v>
      </c>
      <c r="AO26" s="9">
        <v>0</v>
      </c>
      <c r="AP26" s="10">
        <f>IFERROR(AVERAGEIFS($F26:AO26,$F$10:AO$10,AP$10,$F26:AO26,"&gt;0")*MAX(MIN(SUM(AD26:AO26)/SUM(R26:AC26),1.1),0.8),AVERAGE(F26:AO26))</f>
        <v>192</v>
      </c>
      <c r="AQ26" s="10">
        <f>IFERROR(AVERAGEIFS($F26:AP26,$F$10:AP$10,AQ$10,$F26:AP26,"&gt;0")*MAX(MIN(SUM(AE26:AP26)/SUM(S26:AD26),1.1),0.8),AVERAGE(G26:AP26))</f>
        <v>403.20000000000005</v>
      </c>
      <c r="AR26" s="10">
        <f>IFERROR(AVERAGEIFS($F26:AQ26,$F$10:AQ$10,AR$10,$F26:AQ26,"&gt;0")*MAX(MIN(SUM(AF26:AQ26)/SUM(T26:AE26),1.1),0.8),AVERAGE(H26:AQ26))</f>
        <v>422.40000000000003</v>
      </c>
      <c r="AS26" s="10">
        <f>IFERROR(AVERAGEIFS($F26:AR26,$F$10:AR$10,AS$10,$F26:AR26,"&gt;0")*MAX(MIN(SUM(AG26:AR26)/SUM(U26:AF26),1.1),0.8),AVERAGE(I26:AR26))</f>
        <v>83.6</v>
      </c>
      <c r="AT26" s="10">
        <f>IFERROR(AVERAGEIFS($F26:AS26,$F$10:AS$10,AT$10,$F26:AS26,"&gt;0")*MAX(MIN(SUM(AH26:AS26)/SUM(V26:AG26),1.1),0.8),AVERAGE(J26:AS26))</f>
        <v>153.60000000000002</v>
      </c>
      <c r="AU26" s="10">
        <f>IFERROR(AVERAGEIFS($F26:AT26,$F$10:AT$10,AU$10,$F26:AT26,"&gt;0")*MAX(MIN(SUM(AI26:AT26)/SUM(W26:AH26),1.1),0.8),AVERAGE(K26:AT26))</f>
        <v>689.9076923076924</v>
      </c>
      <c r="AV26" s="10">
        <f>IFERROR(AVERAGEIFS($F26:AU26,$F$10:AU$10,AV$10,$F26:AU26,"&gt;0")*MAX(MIN(SUM(AJ26:AU26)/SUM(X26:AI26),1.1),0.8),AVERAGE(L26:AU26))</f>
        <v>158.4</v>
      </c>
      <c r="AW26" s="10">
        <f>IFERROR(AVERAGEIFS($F26:AV26,$F$10:AV$10,AW$10,$F26:AV26,"&gt;0")*MAX(MIN(SUM(AK26:AV26)/SUM(Y26:AJ26),1.1),0.8),AVERAGE(M26:AV26))</f>
        <v>113.75299145299145</v>
      </c>
      <c r="AX26" s="10">
        <f>IFERROR(AVERAGEIFS($F26:AW26,$F$10:AW$10,AX$10,$F26:AW26,"&gt;0")*MAX(MIN(SUM(AL26:AW26)/SUM(Z26:AK26),1.1),0.8),AVERAGE(N26:AW26))</f>
        <v>26.400000000000002</v>
      </c>
      <c r="AY26" s="10">
        <f>IFERROR(AVERAGEIFS($F26:AX26,$F$10:AX$10,AY$10,$F26:AX26,"&gt;0")*MAX(MIN(SUM(AM26:AX26)/SUM(AA26:AL26),1.1),0.8),AVERAGE(O26:AX26))</f>
        <v>501.6</v>
      </c>
      <c r="AZ26" s="10">
        <f>IFERROR(AVERAGEIFS($F26:AY26,$F$10:AY$10,AZ$10,$F26:AY26,"&gt;0")*MAX(MIN(SUM(AN26:AY26)/SUM(AB26:AM26),1.1),0.8),AVERAGE(P26:AY26))</f>
        <v>131.57946343779679</v>
      </c>
      <c r="BA26" s="10">
        <f>IFERROR(AVERAGEIFS($F26:AZ26,$F$10:AZ$10,BA$10,$F26:AZ26,"&gt;0")*MAX(MIN(SUM(AO26:AZ26)/SUM(AC26:AN26),1.1),0.8),AVERAGE(Q26:AZ26))</f>
        <v>135.23444853329113</v>
      </c>
      <c r="BB26" s="10">
        <f>IFERROR(AVERAGEIFS($F26:BA26,$F$10:BA$10,BB$10,$F26:BA26,"&gt;0")*MAX(MIN(SUM(AP26:BA26)/SUM(AD26:AO26),1.1),0.8),AVERAGE(R26:BA26))</f>
        <v>237.60000000000002</v>
      </c>
      <c r="BC26" s="10">
        <f>IFERROR(AVERAGEIFS($F26:BB26,$F$10:BB$10,BC$10,$F26:BB26,"&gt;0")*MAX(MIN(SUM(AQ26:BB26)/SUM(AE26:AP26),1.1),0.8),AVERAGE(S26:BB26))</f>
        <v>498.96000000000009</v>
      </c>
      <c r="BD26" s="10">
        <f>IFERROR(AVERAGEIFS($F26:BC26,$F$10:BC$10,BD$10,$F26:BC26,"&gt;0")*MAX(MIN(SUM(AR26:BC26)/SUM(AF26:AQ26),1.1),0.8),AVERAGE(T26:BC26))</f>
        <v>522.72000000000014</v>
      </c>
      <c r="BE26" s="10">
        <f>IFERROR(AVERAGEIFS($F26:BD26,$F$10:BD$10,BE$10,$F26:BD26,"&gt;0")*MAX(MIN(SUM(AS26:BD26)/SUM(AG26:AR26),1.1),0.8),AVERAGE(U26:BD26))</f>
        <v>91.960000000000008</v>
      </c>
      <c r="BF26" s="10">
        <f>IFERROR(AVERAGEIFS($F26:BE26,$F$10:BE$10,BF$10,$F26:BE26,"&gt;0")*MAX(MIN(SUM(AT26:BE26)/SUM(AH26:AS26),1.1),0.8),AVERAGE(V26:BE26))</f>
        <v>190.08000000000004</v>
      </c>
      <c r="BG26" s="10">
        <f>IFERROR(AVERAGEIFS($F26:BF26,$F$10:BF$10,BG$10,$F26:BF26,"&gt;0")*MAX(MIN(SUM(AU26:BF26)/SUM(AI26:AT26),1.1),0.8),AVERAGE(W26:BF26))</f>
        <v>775.44923076923078</v>
      </c>
      <c r="BH26" s="10">
        <f>IFERROR(AVERAGEIFS($F26:BG26,$F$10:BG$10,BH$10,$F26:BG26,"&gt;0")*MAX(MIN(SUM(AV26:BG26)/SUM(AJ26:AU26),1.1),0.8),AVERAGE(X26:BG26))</f>
        <v>166.32</v>
      </c>
      <c r="BI26" s="10">
        <f>IFERROR(AVERAGEIFS($F26:BH26,$F$10:BH$10,BI$10,$F26:BH26,"&gt;0")*MAX(MIN(SUM(AW26:BH26)/SUM(AK26:AV26),1.1),0.8),AVERAGE(Y26:BH26))</f>
        <v>125.1282905982906</v>
      </c>
      <c r="BJ26" s="10">
        <f>IFERROR(AVERAGEIFS($F26:BI26,$F$10:BI$10,BJ$10,$F26:BI26,"&gt;0")*MAX(MIN(SUM(AX26:BI26)/SUM(AL26:AW26),1.1),0.8),AVERAGE(Z26:BI26))</f>
        <v>27.720000000000006</v>
      </c>
      <c r="BK26" s="10">
        <f>IFERROR(AVERAGEIFS($F26:BJ26,$F$10:BJ$10,BK$10,$F26:BJ26,"&gt;0")*MAX(MIN(SUM(AY26:BJ26)/SUM(AM26:AX26),1.1),0.8),AVERAGE(AA26:BJ26))</f>
        <v>518.32000000000005</v>
      </c>
      <c r="BL26" s="10">
        <f>IFERROR(AVERAGEIFS($F26:BK26,$F$10:BK$10,BL$10,$F26:BK26,"&gt;0")*MAX(MIN(SUM(AZ26:BK26)/SUM(AN26:AY26),1.1),0.8),AVERAGE(AB26:BK26))</f>
        <v>144.73740978157647</v>
      </c>
      <c r="BM26" s="10">
        <f>IFERROR(AVERAGEIFS($F26:BL26,$F$10:BL$10,BM$10,$F26:BL26,"&gt;0")*MAX(MIN(SUM(BA26:BL26)/SUM(AO26:AZ26),1.1),0.8),AVERAGE(AC26:BL26))</f>
        <v>148.75789338662025</v>
      </c>
      <c r="BN26" s="10">
        <f>IFERROR(AVERAGEIFS($F26:BM26,$F$10:BM$10,BN$10,$F26:BM26,"&gt;0")*MAX(MIN(SUM(BB26:BM26)/SUM(AP26:BA26),1.1),0.8),AVERAGE(AD26:BM26))</f>
        <v>245.52000000000004</v>
      </c>
      <c r="BO26" s="10">
        <f>IFERROR(AVERAGEIFS($F26:BN26,$F$10:BN$10,BO$10,$F26:BN26,"&gt;0")*MAX(MIN(SUM(BC26:BN26)/SUM(AQ26:BB26),1.1),0.8),AVERAGE(AE26:BN26))</f>
        <v>515.5920000000001</v>
      </c>
      <c r="BP26" s="10">
        <f>IFERROR(AVERAGEIFS($F26:BO26,$F$10:BO$10,BP$10,$F26:BO26,"&gt;0")*MAX(MIN(SUM(BD26:BO26)/SUM(AR26:BC26),1.1),0.8),AVERAGE(AF26:BO26))</f>
        <v>540.14400000000023</v>
      </c>
      <c r="BQ26" s="10">
        <f>IFERROR(AVERAGEIFS($F26:BP26,$F$10:BP$10,BQ$10,$F26:BP26,"&gt;0")*MAX(MIN(SUM(BE26:BP26)/SUM(AS26:BD26),1.1),0.8),AVERAGE(AG26:BP26))</f>
        <v>94.157703134983166</v>
      </c>
      <c r="BR26" s="10">
        <f>IFERROR(AVERAGEIFS($F26:BQ26,$F$10:BQ$10,BR$10,$F26:BQ26,"&gt;0")*MAX(MIN(SUM(BF26:BQ26)/SUM(AT26:BE26),1.1),0.8),AVERAGE(AH26:BQ26))</f>
        <v>191.16277113785702</v>
      </c>
      <c r="BS26" s="10">
        <f>IFERROR(AVERAGEIFS($F26:BR26,$F$10:BR$10,BS$10,$F26:BR26,"&gt;0")*MAX(MIN(SUM(BG26:BR26)/SUM(AU26:BF26),1.1),0.8),AVERAGE(AI26:BR26))</f>
        <v>771.47985379656973</v>
      </c>
      <c r="BT26" s="10">
        <f>IFERROR(AVERAGEIFS($F26:BS26,$F$10:BS$10,BT$10,$F26:BS26,"&gt;0")*MAX(MIN(SUM(BH26:BS26)/SUM(AV26:BG26),1.1),0.8),AVERAGE(AJ26:BS26))</f>
        <v>161.10227741431146</v>
      </c>
      <c r="BU26" s="10">
        <f>IFERROR(AVERAGEIFS($F26:BT26,$F$10:BT$10,BU$10,$F26:BT26,"&gt;0")*MAX(MIN(SUM(BI26:BT26)/SUM(AW26:BH26),1.1),0.8),AVERAGE(AK26:BT26))</f>
        <v>122.68636330869469</v>
      </c>
      <c r="BV26" s="10">
        <f>IFERROR(AVERAGEIFS($F26:BU26,$F$10:BU$10,BV$10,$F26:BU26,"&gt;0")*MAX(MIN(SUM(BJ26:BU26)/SUM(AX26:BI26),1.1),0.8),AVERAGE(AL26:BU26))</f>
        <v>26.639525393074429</v>
      </c>
      <c r="BW26" s="10">
        <f>IFERROR(AVERAGEIFS($F26:BV26,$F$10:BV$10,BW$10,$F26:BV26,"&gt;0")*MAX(MIN(SUM(BK26:BV26)/SUM(AY26:BJ26),1.1),0.8),AVERAGE(AM26:BV26))</f>
        <v>493.75489841171577</v>
      </c>
      <c r="BX26" s="10">
        <f>IFERROR(AVERAGEIFS($F26:BW26,$F$10:BW$10,BX$10,$F26:BW26,"&gt;0")*MAX(MIN(SUM(BL26:BW26)/SUM(AZ26:BK26),1.1),0.8),AVERAGE(AN26:BW26))</f>
        <v>139.55829692771675</v>
      </c>
      <c r="BY26" s="10">
        <f>IFERROR(AVERAGEIFS($F26:BX26,$F$10:BX$10,BY$10,$F26:BX26,"&gt;0")*MAX(MIN(SUM(BM26:BX26)/SUM(BA26:BL26),1.1),0.8),AVERAGE(AO26:BX26))</f>
        <v>142.67121566097927</v>
      </c>
      <c r="BZ26" s="10">
        <f>IFERROR(AVERAGEIFS($F26:BY26,$F$10:BY$10,BZ$10,$F26:BY26,"&gt;0")*MAX(MIN(SUM(BN26:BY26)/SUM(BB26:BM26),1.1),0.8),AVERAGE(AP26:BY26))</f>
        <v>228.56209137746063</v>
      </c>
      <c r="CA26" s="10">
        <f>IFERROR(AVERAGEIFS($F26:BZ26,$F$10:BZ$10,CA$10,$F26:BZ26,"&gt;0")*MAX(MIN(SUM(BO26:BZ26)/SUM(BC26:BN26),1.1),0.8),AVERAGE(AQ26:BZ26))</f>
        <v>476.52269522597237</v>
      </c>
      <c r="CB26" s="10">
        <f>IFERROR(AVERAGEIFS($F26:CA26,$F$10:CA$10,CB$10,$F26:CA26,"&gt;0")*MAX(MIN(SUM(BP26:CA26)/SUM(BD26:BO26),1.1),0.8),AVERAGE(AR26:CA26))</f>
        <v>491.15990810878134</v>
      </c>
      <c r="CC26" s="10">
        <f>IFERROR(AVERAGEIFS($F26:CB26,$F$10:CB$10,CC$10,$F26:CB26,"&gt;0")*MAX(MIN(SUM(BQ26:CB26)/SUM(BE26:BP26),1.1),0.8),AVERAGE(AS26:CB26))</f>
        <v>86.034462738043473</v>
      </c>
      <c r="CD26" s="10">
        <f>IFERROR(AVERAGEIFS($F26:CC26,$F$10:CC$10,CD$10,$F26:CC26,"&gt;0")*MAX(MIN(SUM(BR26:CC26)/SUM(BF26:BQ26),1.1),0.8),AVERAGE(AT26:CC26))</f>
        <v>173.3538977881764</v>
      </c>
      <c r="CE26" s="10">
        <f>IFERROR(AVERAGEIFS($F26:CD26,$F$10:CD$10,CE$10,$F26:CD26,"&gt;0")*MAX(MIN(SUM(BS26:CD26)/SUM(BG26:BR26),1.1),0.8),AVERAGE(AU26:CD26))</f>
        <v>701.22587577295064</v>
      </c>
      <c r="CF26" s="10">
        <f>IFERROR(AVERAGEIFS($F26:CE26,$F$10:CE$10,CF$10,$F26:CE26,"&gt;0")*MAX(MIN(SUM(BT26:CE26)/SUM(BH26:BS26),1.1),0.8),AVERAGE(AV26:CE26))</f>
        <v>146.36437911888439</v>
      </c>
      <c r="CG26" s="10">
        <f>IFERROR(AVERAGEIFS($F26:CF26,$F$10:CF$10,CG$10,$F26:CF26,"&gt;0")*MAX(MIN(SUM(BU26:CF26)/SUM(BI26:BT26),1.1),0.8),AVERAGE(AW26:CF26))</f>
        <v>111.69086025916199</v>
      </c>
      <c r="CH26" s="10">
        <f>IFERROR(AVERAGEIFS($F26:CG26,$F$10:CG$10,CH$10,$F26:CG26,"&gt;0")*MAX(MIN(SUM(BV26:CG26)/SUM(BJ26:BU26),1.1),0.8),AVERAGE(AX26:CG26))</f>
        <v>24.205037849174886</v>
      </c>
      <c r="CI26" s="10">
        <f>IFERROR(AVERAGEIFS($F26:CH26,$F$10:CH$10,CI$10,$F26:CH26,"&gt;0")*MAX(MIN(SUM(BW26:CH26)/SUM(BK26:BV26),1.1),0.8),AVERAGE(AY26:CH26))</f>
        <v>448.1680659183848</v>
      </c>
      <c r="CJ26" s="10">
        <f>IFERROR(AVERAGEIFS($F26:CI26,$F$10:CI$10,CJ$10,$F26:CI26,"&gt;0")*MAX(MIN(SUM(BX26:CI26)/SUM(BL26:BW26),1.1),0.8),AVERAGE(AZ26:CI26))</f>
        <v>127.14356945930348</v>
      </c>
      <c r="CK26" s="10">
        <f>IFERROR(AVERAGEIFS($F26:CJ26,$F$10:CJ$10,CK$10,$F26:CJ26,"&gt;0")*MAX(MIN(SUM(BY26:CJ26)/SUM(BM26:BX26),1.1),0.8),AVERAGE(BA26:CJ26))</f>
        <v>130.12594289918138</v>
      </c>
    </row>
    <row r="27" spans="5:89" x14ac:dyDescent="0.25">
      <c r="E27" s="2">
        <v>35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216</v>
      </c>
      <c r="M27" s="9">
        <v>240</v>
      </c>
      <c r="N27" s="9">
        <v>0</v>
      </c>
      <c r="O27" s="9">
        <v>0</v>
      </c>
      <c r="P27" s="9">
        <v>0</v>
      </c>
      <c r="Q27" s="9">
        <v>96</v>
      </c>
      <c r="R27" s="9">
        <v>0</v>
      </c>
      <c r="S27" s="9">
        <v>0</v>
      </c>
      <c r="T27" s="9">
        <v>0</v>
      </c>
      <c r="U27" s="9">
        <v>192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312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10">
        <f>IFERROR(AVERAGEIFS($F27:AO27,$F$10:AO$10,AP$10,$F27:AO27,"&gt;0")*MAX(MIN(SUM(AD27:AO27)/SUM(R27:AC27),1.1),0.8),AVERAGE(F27:AO27))</f>
        <v>29.333333333333332</v>
      </c>
      <c r="AQ27" s="10">
        <f>IFERROR(AVERAGEIFS($F27:AP27,$F$10:AP$10,AQ$10,$F27:AP27,"&gt;0")*MAX(MIN(SUM(AE27:AP27)/SUM(S27:AD27),1.1),0.8),AVERAGE(G27:AP27))</f>
        <v>30.148148148148145</v>
      </c>
      <c r="AR27" s="10">
        <f>IFERROR(AVERAGEIFS($F27:AQ27,$F$10:AQ$10,AR$10,$F27:AQ27,"&gt;0")*MAX(MIN(SUM(AF27:AQ27)/SUM(T27:AE27),1.1),0.8),AVERAGE(H27:AQ27))</f>
        <v>343.20000000000005</v>
      </c>
      <c r="AS27" s="10">
        <f>IFERROR(AVERAGEIFS($F27:AR27,$F$10:AR$10,AS$10,$F27:AR27,"&gt;0")*MAX(MIN(SUM(AG27:AR27)/SUM(U27:AF27),1.1),0.8),AVERAGE(I27:AR27))</f>
        <v>153.60000000000002</v>
      </c>
      <c r="AT27" s="10">
        <f>IFERROR(AVERAGEIFS($F27:AS27,$F$10:AS$10,AT$10,$F27:AS27,"&gt;0")*MAX(MIN(SUM(AH27:AS27)/SUM(V27:AG27),1.1),0.8),AVERAGE(J27:AS27))</f>
        <v>44.785596707818932</v>
      </c>
      <c r="AU27" s="10">
        <f>IFERROR(AVERAGEIFS($F27:AT27,$F$10:AT$10,AU$10,$F27:AT27,"&gt;0")*MAX(MIN(SUM(AI27:AT27)/SUM(W27:AH27),1.1),0.8),AVERAGE(K27:AT27))</f>
        <v>46.029641060813901</v>
      </c>
      <c r="AV27" s="10">
        <f>IFERROR(AVERAGEIFS($F27:AU27,$F$10:AU$10,AV$10,$F27:AU27,"&gt;0")*MAX(MIN(SUM(AJ27:AU27)/SUM(X27:AI27),1.1),0.8),AVERAGE(L27:AU27))</f>
        <v>237.60000000000002</v>
      </c>
      <c r="AW27" s="10">
        <f>IFERROR(AVERAGEIFS($F27:AV27,$F$10:AV$10,AW$10,$F27:AV27,"&gt;0")*MAX(MIN(SUM(AK27:AV27)/SUM(Y27:AJ27),1.1),0.8),AVERAGE(M27:AV27))</f>
        <v>264</v>
      </c>
      <c r="AX27" s="10">
        <f>IFERROR(AVERAGEIFS($F27:AW27,$F$10:AW$10,AX$10,$F27:AW27,"&gt;0")*MAX(MIN(SUM(AL27:AW27)/SUM(Z27:AK27),1.1),0.8),AVERAGE(N27:AW27))</f>
        <v>48.574908868058728</v>
      </c>
      <c r="AY27" s="10">
        <f>IFERROR(AVERAGEIFS($F27:AX27,$F$10:AX$10,AY$10,$F27:AX27,"&gt;0")*MAX(MIN(SUM(AM27:AX27)/SUM(AA27:AL27),1.1),0.8),AVERAGE(O27:AX27))</f>
        <v>49.924211892171471</v>
      </c>
      <c r="AZ27" s="10">
        <f>IFERROR(AVERAGEIFS($F27:AY27,$F$10:AY$10,AZ$10,$F27:AY27,"&gt;0")*MAX(MIN(SUM(AN27:AY27)/SUM(AB27:AM27),1.1),0.8),AVERAGE(P27:AY27))</f>
        <v>51.310995555842901</v>
      </c>
      <c r="BA27" s="10">
        <f>IFERROR(AVERAGEIFS($F27:AZ27,$F$10:AZ$10,BA$10,$F27:AZ27,"&gt;0")*MAX(MIN(SUM(AO27:AZ27)/SUM(AC27:AN27),1.1),0.8),AVERAGE(Q27:AZ27))</f>
        <v>105.60000000000001</v>
      </c>
      <c r="BB27" s="10">
        <f>IFERROR(AVERAGEIFS($F27:BA27,$F$10:BA$10,BB$10,$F27:BA27,"&gt;0")*MAX(MIN(SUM(AP27:BA27)/SUM(AD27:AO27),1.1),0.8),AVERAGE(R27:BA27))</f>
        <v>32.266666666666666</v>
      </c>
      <c r="BC27" s="10">
        <f>IFERROR(AVERAGEIFS($F27:BB27,$F$10:BB$10,BC$10,$F27:BB27,"&gt;0")*MAX(MIN(SUM(AQ27:BB27)/SUM(AE27:AP27),1.1),0.8),AVERAGE(S27:BB27))</f>
        <v>33.162962962962965</v>
      </c>
      <c r="BD27" s="10">
        <f>IFERROR(AVERAGEIFS($F27:BC27,$F$10:BC$10,BD$10,$F27:BC27,"&gt;0")*MAX(MIN(SUM(AR27:BC27)/SUM(AF27:AQ27),1.1),0.8),AVERAGE(T27:BC27))</f>
        <v>360.36000000000007</v>
      </c>
      <c r="BE27" s="10">
        <f>IFERROR(AVERAGEIFS($F27:BD27,$F$10:BD$10,BE$10,$F27:BD27,"&gt;0")*MAX(MIN(SUM(AS27:BD27)/SUM(AG27:AR27),1.1),0.8),AVERAGE(U27:BD27))</f>
        <v>190.08000000000004</v>
      </c>
      <c r="BF27" s="10">
        <f>IFERROR(AVERAGEIFS($F27:BE27,$F$10:BE$10,BF$10,$F27:BE27,"&gt;0")*MAX(MIN(SUM(AT27:BE27)/SUM(AH27:AS27),1.1),0.8),AVERAGE(V27:BE27))</f>
        <v>49.264156378600831</v>
      </c>
      <c r="BG27" s="10">
        <f>IFERROR(AVERAGEIFS($F27:BF27,$F$10:BF$10,BG$10,$F27:BF27,"&gt;0")*MAX(MIN(SUM(AU27:BF27)/SUM(AI27:AT27),1.1),0.8),AVERAGE(W27:BF27))</f>
        <v>50.632605166895296</v>
      </c>
      <c r="BH27" s="10">
        <f>IFERROR(AVERAGEIFS($F27:BG27,$F$10:BG$10,BH$10,$F27:BG27,"&gt;0")*MAX(MIN(SUM(AV27:BG27)/SUM(AJ27:AU27),1.1),0.8),AVERAGE(X27:BG27))</f>
        <v>249.48000000000005</v>
      </c>
      <c r="BI27" s="10">
        <f>IFERROR(AVERAGEIFS($F27:BH27,$F$10:BH$10,BI$10,$F27:BH27,"&gt;0")*MAX(MIN(SUM(AW27:BH27)/SUM(AK27:AV27),1.1),0.8),AVERAGE(Y27:BH27))</f>
        <v>277.20000000000005</v>
      </c>
      <c r="BJ27" s="10">
        <f>IFERROR(AVERAGEIFS($F27:BI27,$F$10:BI$10,BJ$10,$F27:BI27,"&gt;0")*MAX(MIN(SUM(AX27:BI27)/SUM(AL27:AW27),1.1),0.8),AVERAGE(Z27:BI27))</f>
        <v>53.432399754864605</v>
      </c>
      <c r="BK27" s="10">
        <f>IFERROR(AVERAGEIFS($F27:BJ27,$F$10:BJ$10,BK$10,$F27:BJ27,"&gt;0")*MAX(MIN(SUM(AY27:BJ27)/SUM(AM27:AX27),1.1),0.8),AVERAGE(AA27:BJ27))</f>
        <v>54.916633081388625</v>
      </c>
      <c r="BL27" s="10">
        <f>IFERROR(AVERAGEIFS($F27:BK27,$F$10:BK$10,BL$10,$F27:BK27,"&gt;0")*MAX(MIN(SUM(AZ27:BK27)/SUM(AN27:AY27),1.1),0.8),AVERAGE(AB27:BK27))</f>
        <v>56.442095111427193</v>
      </c>
      <c r="BM27" s="10">
        <f>IFERROR(AVERAGEIFS($F27:BL27,$F$10:BL$10,BM$10,$F27:BL27,"&gt;0")*MAX(MIN(SUM(BA27:BL27)/SUM(AO27:AZ27),1.1),0.8),AVERAGE(AC27:BL27))</f>
        <v>110.88000000000002</v>
      </c>
      <c r="BN27" s="10">
        <f>IFERROR(AVERAGEIFS($F27:BM27,$F$10:BM$10,BN$10,$F27:BM27,"&gt;0")*MAX(MIN(SUM(BB27:BM27)/SUM(AP27:BA27),1.1),0.8),AVERAGE(AD27:BM27))</f>
        <v>33.300898766814903</v>
      </c>
      <c r="BO27" s="10">
        <f>IFERROR(AVERAGEIFS($F27:BN27,$F$10:BN$10,BO$10,$F27:BN27,"&gt;0")*MAX(MIN(SUM(BC27:BN27)/SUM(AQ27:BB27),1.1),0.8),AVERAGE(AE27:BN27))</f>
        <v>34.17783921248656</v>
      </c>
      <c r="BP27" s="10">
        <f>IFERROR(AVERAGEIFS($F27:BO27,$F$10:BO$10,BP$10,$F27:BO27,"&gt;0")*MAX(MIN(SUM(BD27:BO27)/SUM(AR27:BC27),1.1),0.8),AVERAGE(AF27:BO27))</f>
        <v>364.95513485326472</v>
      </c>
      <c r="BQ27" s="10">
        <f>IFERROR(AVERAGEIFS($F27:BP27,$F$10:BP$10,BQ$10,$F27:BP27,"&gt;0")*MAX(MIN(SUM(BE27:BP27)/SUM(AS27:BD27),1.1),0.8),AVERAGE(AG27:BP27))</f>
        <v>190.76415493643611</v>
      </c>
      <c r="BR27" s="10">
        <f>IFERROR(AVERAGEIFS($F27:BQ27,$F$10:BQ$10,BR$10,$F27:BQ27,"&gt;0")*MAX(MIN(SUM(BF27:BQ27)/SUM(AT27:BE27),1.1),0.8),AVERAGE(AH27:BQ27))</f>
        <v>49.008780333838729</v>
      </c>
      <c r="BS27" s="10">
        <f>IFERROR(AVERAGEIFS($F27:BR27,$F$10:BR$10,BS$10,$F27:BR27,"&gt;0")*MAX(MIN(SUM(BG27:BR27)/SUM(AU27:BF27),1.1),0.8),AVERAGE(AI27:BR27))</f>
        <v>50.208078024417517</v>
      </c>
      <c r="BT27" s="10">
        <f>IFERROR(AVERAGEIFS($F27:BS27,$F$10:BS$10,BT$10,$F27:BS27,"&gt;0")*MAX(MIN(SUM(BH27:BS27)/SUM(AV27:BG27),1.1),0.8),AVERAGE(AJ27:BS27))</f>
        <v>242.63298690669689</v>
      </c>
      <c r="BU27" s="10">
        <f>IFERROR(AVERAGEIFS($F27:BT27,$F$10:BT$10,BU$10,$F27:BT27,"&gt;0")*MAX(MIN(SUM(BI27:BT27)/SUM(AW27:BH27),1.1),0.8),AVERAGE(AK27:BT27))</f>
        <v>266.23404529007615</v>
      </c>
      <c r="BV27" s="10">
        <f>IFERROR(AVERAGEIFS($F27:BU27,$F$10:BU$10,BV$10,$F27:BU27,"&gt;0")*MAX(MIN(SUM(BJ27:BU27)/SUM(AX27:BI27),1.1),0.8),AVERAGE(AL27:BU27))</f>
        <v>51.313401418124911</v>
      </c>
      <c r="BW27" s="10">
        <f>IFERROR(AVERAGEIFS($F27:BV27,$F$10:BV$10,BW$10,$F27:BV27,"&gt;0")*MAX(MIN(SUM(BK27:BV27)/SUM(AY27:BJ27),1.1),0.8),AVERAGE(AM27:BV27))</f>
        <v>52.494377939107714</v>
      </c>
      <c r="BX27" s="10">
        <f>IFERROR(AVERAGEIFS($F27:BW27,$F$10:BW$10,BX$10,$F27:BW27,"&gt;0")*MAX(MIN(SUM(BL27:BW27)/SUM(AZ27:BK27),1.1),0.8),AVERAGE(AN27:BW27))</f>
        <v>53.687346564073167</v>
      </c>
      <c r="BY27" s="10">
        <f>IFERROR(AVERAGEIFS($F27:BX27,$F$10:BX$10,BY$10,$F27:BX27,"&gt;0")*MAX(MIN(SUM(BM27:BX27)/SUM(BA27:BL27),1.1),0.8),AVERAGE(AO27:BX27))</f>
        <v>103.2525144003348</v>
      </c>
      <c r="BZ27" s="10">
        <f>IFERROR(AVERAGEIFS($F27:BY27,$F$10:BY$10,BZ$10,$F27:BY27,"&gt;0")*MAX(MIN(SUM(BN27:BY27)/SUM(BB27:BM27),1.1),0.8),AVERAGE(AP27:BY27))</f>
        <v>31.09002746681174</v>
      </c>
      <c r="CA27" s="10">
        <f>IFERROR(AVERAGEIFS($F27:BZ27,$F$10:BZ$10,CA$10,$F27:BZ27,"&gt;0")*MAX(MIN(SUM(BO27:BZ27)/SUM(BC27:BN27),1.1),0.8),AVERAGE(AQ27:BZ27))</f>
        <v>31.868850469763117</v>
      </c>
      <c r="CB27" s="10">
        <f>IFERROR(AVERAGEIFS($F27:CA27,$F$10:CA$10,CB$10,$F27:CA27,"&gt;0")*MAX(MIN(SUM(BP27:CA27)/SUM(BD27:BO27),1.1),0.8),AVERAGE(AR27:CA27))</f>
        <v>337.71456612896259</v>
      </c>
      <c r="CC27" s="10">
        <f>IFERROR(AVERAGEIFS($F27:CB27,$F$10:CB$10,CC$10,$F27:CB27,"&gt;0")*MAX(MIN(SUM(BQ27:CB27)/SUM(BE27:BP27),1.1),0.8),AVERAGE(AS27:CB27))</f>
        <v>173.92946233390515</v>
      </c>
      <c r="CD27" s="10">
        <f>IFERROR(AVERAGEIFS($F27:CC27,$F$10:CC$10,CD$10,$F27:CC27,"&gt;0")*MAX(MIN(SUM(BR27:CC27)/SUM(BF27:BQ27),1.1),0.8),AVERAGE(AT27:CC27))</f>
        <v>45.122459242525046</v>
      </c>
      <c r="CE27" s="10">
        <f>IFERROR(AVERAGEIFS($F27:CD27,$F$10:CD$10,CE$10,$F27:CD27,"&gt;0")*MAX(MIN(SUM(BS27:CD27)/SUM(BG27:BR27),1.1),0.8),AVERAGE(AU27:CD27))</f>
        <v>46.207756317851562</v>
      </c>
      <c r="CF27" s="10">
        <f>IFERROR(AVERAGEIFS($F27:CE27,$F$10:CE$10,CF$10,$F27:CE27,"&gt;0")*MAX(MIN(SUM(BT27:CE27)/SUM(BH27:BS27),1.1),0.8),AVERAGE(AV27:CE27))</f>
        <v>222.59418494892532</v>
      </c>
      <c r="CG27" s="10">
        <f>IFERROR(AVERAGEIFS($F27:CF27,$F$10:CF$10,CG$10,$F27:CF27,"&gt;0")*MAX(MIN(SUM(BU27:CF27)/SUM(BI27:BT27),1.1),0.8),AVERAGE(AW27:CF27))</f>
        <v>244.19160528680354</v>
      </c>
      <c r="CH27" s="10">
        <f>IFERROR(AVERAGEIFS($F27:CG27,$F$10:CG$10,CH$10,$F27:CG27,"&gt;0")*MAX(MIN(SUM(BV27:CG27)/SUM(BJ27:BU27),1.1),0.8),AVERAGE(AX27:CG27))</f>
        <v>47.258115037484089</v>
      </c>
      <c r="CI27" s="10">
        <f>IFERROR(AVERAGEIFS($F27:CH27,$F$10:CH$10,CI$10,$F27:CH27,"&gt;0")*MAX(MIN(SUM(BW27:CH27)/SUM(BK27:BV27),1.1),0.8),AVERAGE(AY27:CH27))</f>
        <v>48.42246704322578</v>
      </c>
      <c r="CJ27" s="10">
        <f>IFERROR(AVERAGEIFS($F27:CI27,$F$10:CI$10,CJ$10,$F27:CI27,"&gt;0")*MAX(MIN(SUM(BX27:CI27)/SUM(BL27:BW27),1.1),0.8),AVERAGE(AZ27:CI27))</f>
        <v>49.620171224410399</v>
      </c>
      <c r="CK27" s="10">
        <f>IFERROR(AVERAGEIFS($F27:CJ27,$F$10:CJ$10,CK$10,$F27:CJ27,"&gt;0")*MAX(MIN(SUM(BY27:CJ27)/SUM(BM27:BX27),1.1),0.8),AVERAGE(BA27:CJ27))</f>
        <v>95.728513166563118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Лист2_1</vt:lpstr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Ярослав</cp:lastModifiedBy>
  <dcterms:created xsi:type="dcterms:W3CDTF">2016-04-01T09:49:08Z</dcterms:created>
  <dcterms:modified xsi:type="dcterms:W3CDTF">2016-04-01T12:41:05Z</dcterms:modified>
</cp:coreProperties>
</file>