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60" windowWidth="19440" windowHeight="122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" i="1" l="1"/>
  <c r="H13" i="1" l="1"/>
  <c r="H12" i="1" l="1"/>
  <c r="D12" i="1"/>
  <c r="D13" i="1"/>
  <c r="H8" i="1"/>
  <c r="D8" i="1"/>
  <c r="H9" i="1"/>
  <c r="D9" i="1"/>
  <c r="H10" i="1"/>
  <c r="D10" i="1"/>
  <c r="D5" i="1" l="1"/>
  <c r="D6" i="1"/>
  <c r="D7" i="1"/>
  <c r="D11" i="1"/>
  <c r="H5" i="1"/>
  <c r="H6" i="1"/>
  <c r="H7" i="1"/>
  <c r="H11" i="1"/>
</calcChain>
</file>

<file path=xl/sharedStrings.xml><?xml version="1.0" encoding="utf-8"?>
<sst xmlns="http://schemas.openxmlformats.org/spreadsheetml/2006/main" count="27" uniqueCount="13">
  <si>
    <t>Оъект</t>
  </si>
  <si>
    <t xml:space="preserve"> Статус объекта</t>
  </si>
  <si>
    <t>№</t>
  </si>
  <si>
    <t>СМР</t>
  </si>
  <si>
    <t>начала</t>
  </si>
  <si>
    <t>окончания</t>
  </si>
  <si>
    <t>Запланирован</t>
  </si>
  <si>
    <t>Проектные даты работ</t>
  </si>
  <si>
    <t>Дней</t>
  </si>
  <si>
    <t>Наименование</t>
  </si>
  <si>
    <t>Строй объект</t>
  </si>
  <si>
    <t xml:space="preserve">СМР </t>
  </si>
  <si>
    <t>Дата: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</si>
</sst>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14" fontId="0" fillId="0" borderId="0" xfId="0" applyNumberFormat="1"/>
    <xf numFmtId="0" fontId="2" fillId="3" borderId="1" xfId="0" applyFont="1" applyFill="1" applyBorder="1"/>
    <xf numFmtId="0" fontId="2" fillId="0" borderId="1" xfId="0" applyNumberFormat="1" applyFont="1" applyFill="1" applyBorder="1"/>
    <xf numFmtId="0" fontId="2" fillId="2" borderId="1" xfId="0" applyFont="1" applyFill="1" applyBorder="1"/>
    <xf numFmtId="14" fontId="0" fillId="4" borderId="1" xfId="0" applyNumberFormat="1" applyFill="1" applyBorder="1"/>
    <xf numFmtId="0" fontId="2" fillId="4" borderId="1" xfId="0" applyNumberFormat="1" applyFont="1" applyFill="1" applyBorder="1"/>
    <xf numFmtId="14" fontId="0" fillId="4" borderId="1" xfId="0" applyNumberFormat="1" applyFill="1" applyBorder="1" applyAlignment="1">
      <alignment horizontal="right" vertical="center"/>
    </xf>
    <xf numFmtId="14" fontId="0" fillId="0" borderId="1" xfId="0" applyNumberFormat="1" applyFill="1" applyBorder="1"/>
    <xf numFmtId="0" fontId="0" fillId="0" borderId="1" xfId="0" applyNumberFormat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4" borderId="1" xfId="0" applyNumberFormat="1" applyFont="1" applyFill="1" applyBorder="1"/>
    <xf numFmtId="0" fontId="1" fillId="2" borderId="1" xfId="0" applyFont="1" applyFill="1" applyBorder="1"/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3379C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noFill/>
            <a:ln>
              <a:noFill/>
            </a:ln>
          </c:spPr>
          <c:invertIfNegative val="0"/>
          <c:cat>
            <c:strRef>
              <c:f>Лист1!$D$5:$D$13</c:f>
              <c:strCache>
                <c:ptCount val="9"/>
                <c:pt idx="0">
                  <c:v>Строй объект 1</c:v>
                </c:pt>
                <c:pt idx="1">
                  <c:v>Строй объект 2</c:v>
                </c:pt>
                <c:pt idx="2">
                  <c:v>Строй объект 3</c:v>
                </c:pt>
                <c:pt idx="3">
                  <c:v>Строй объект 4</c:v>
                </c:pt>
                <c:pt idx="4">
                  <c:v>Строй объект 5</c:v>
                </c:pt>
                <c:pt idx="5">
                  <c:v>Строй объект 6</c:v>
                </c:pt>
                <c:pt idx="6">
                  <c:v>Строй объект 7</c:v>
                </c:pt>
                <c:pt idx="7">
                  <c:v>Строй объект 8</c:v>
                </c:pt>
                <c:pt idx="8">
                  <c:v>Строй объект 9</c:v>
                </c:pt>
              </c:strCache>
            </c:strRef>
          </c:cat>
          <c:val>
            <c:numRef>
              <c:f>Лист1!$F$5:$F$13</c:f>
              <c:numCache>
                <c:formatCode>m/d/yyyy</c:formatCode>
                <c:ptCount val="9"/>
                <c:pt idx="0">
                  <c:v>42278</c:v>
                </c:pt>
                <c:pt idx="1">
                  <c:v>42283</c:v>
                </c:pt>
                <c:pt idx="3">
                  <c:v>42286</c:v>
                </c:pt>
                <c:pt idx="4">
                  <c:v>42392</c:v>
                </c:pt>
                <c:pt idx="5">
                  <c:v>42401</c:v>
                </c:pt>
                <c:pt idx="6">
                  <c:v>42506</c:v>
                </c:pt>
                <c:pt idx="7">
                  <c:v>42469</c:v>
                </c:pt>
              </c:numCache>
            </c:numRef>
          </c:val>
        </c:ser>
        <c:ser>
          <c:idx val="1"/>
          <c:order val="1"/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</c:spPr>
          <c:invertIfNegative val="0"/>
          <c:dLbls>
            <c:spPr>
              <a:noFill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Лист1!$D$5:$D$13</c:f>
              <c:strCache>
                <c:ptCount val="9"/>
                <c:pt idx="0">
                  <c:v>Строй объект 1</c:v>
                </c:pt>
                <c:pt idx="1">
                  <c:v>Строй объект 2</c:v>
                </c:pt>
                <c:pt idx="2">
                  <c:v>Строй объект 3</c:v>
                </c:pt>
                <c:pt idx="3">
                  <c:v>Строй объект 4</c:v>
                </c:pt>
                <c:pt idx="4">
                  <c:v>Строй объект 5</c:v>
                </c:pt>
                <c:pt idx="5">
                  <c:v>Строй объект 6</c:v>
                </c:pt>
                <c:pt idx="6">
                  <c:v>Строй объект 7</c:v>
                </c:pt>
                <c:pt idx="7">
                  <c:v>Строй объект 8</c:v>
                </c:pt>
                <c:pt idx="8">
                  <c:v>Строй объект 9</c:v>
                </c:pt>
              </c:strCache>
            </c:strRef>
          </c:cat>
          <c:val>
            <c:numRef>
              <c:f>Лист1!$H$5:$H$13</c:f>
              <c:numCache>
                <c:formatCode>General</c:formatCode>
                <c:ptCount val="9"/>
                <c:pt idx="0">
                  <c:v>213</c:v>
                </c:pt>
                <c:pt idx="1">
                  <c:v>239</c:v>
                </c:pt>
                <c:pt idx="2">
                  <c:v>0</c:v>
                </c:pt>
                <c:pt idx="3">
                  <c:v>219</c:v>
                </c:pt>
                <c:pt idx="4">
                  <c:v>334</c:v>
                </c:pt>
                <c:pt idx="5">
                  <c:v>303</c:v>
                </c:pt>
                <c:pt idx="6">
                  <c:v>183</c:v>
                </c:pt>
                <c:pt idx="7">
                  <c:v>266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67024000"/>
        <c:axId val="67025536"/>
      </c:barChart>
      <c:catAx>
        <c:axId val="67024000"/>
        <c:scaling>
          <c:orientation val="maxMin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aseline="0"/>
            </a:pPr>
            <a:endParaRPr lang="ru-RU"/>
          </a:p>
        </c:txPr>
        <c:crossAx val="67025536"/>
        <c:crosses val="autoZero"/>
        <c:auto val="1"/>
        <c:lblAlgn val="ctr"/>
        <c:lblOffset val="100"/>
        <c:noMultiLvlLbl val="0"/>
      </c:catAx>
      <c:valAx>
        <c:axId val="67025536"/>
        <c:scaling>
          <c:orientation val="minMax"/>
          <c:max val="42735"/>
          <c:min val="42248"/>
        </c:scaling>
        <c:delete val="0"/>
        <c:axPos val="b"/>
        <c:majorGridlines/>
        <c:numFmt formatCode="m/d/yyyy" sourceLinked="0"/>
        <c:majorTickMark val="out"/>
        <c:minorTickMark val="in"/>
        <c:tickLblPos val="nextTo"/>
        <c:txPr>
          <a:bodyPr/>
          <a:lstStyle/>
          <a:p>
            <a:pPr>
              <a:defRPr sz="800" baseline="0"/>
            </a:pPr>
            <a:endParaRPr lang="ru-RU"/>
          </a:p>
        </c:txPr>
        <c:crossAx val="67024000"/>
        <c:crosses val="max"/>
        <c:crossBetween val="between"/>
        <c:majorUnit val="30"/>
        <c:minorUnit val="7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76201</xdr:rowOff>
    </xdr:from>
    <xdr:to>
      <xdr:col>17</xdr:col>
      <xdr:colOff>600075</xdr:colOff>
      <xdr:row>30</xdr:row>
      <xdr:rowOff>123825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J10" sqref="J10"/>
    </sheetView>
  </sheetViews>
  <sheetFormatPr defaultRowHeight="15" x14ac:dyDescent="0.25"/>
  <cols>
    <col min="1" max="1" width="4.42578125" customWidth="1"/>
    <col min="2" max="2" width="16.42578125" customWidth="1"/>
    <col min="3" max="3" width="15" customWidth="1"/>
    <col min="4" max="4" width="16.42578125" customWidth="1"/>
    <col min="5" max="5" width="20.85546875" customWidth="1"/>
    <col min="6" max="7" width="11.140625" customWidth="1"/>
    <col min="8" max="8" width="5.7109375" customWidth="1"/>
    <col min="9" max="9" width="10.5703125" customWidth="1"/>
    <col min="11" max="11" width="10.85546875" customWidth="1"/>
    <col min="12" max="12" width="11.7109375" customWidth="1"/>
  </cols>
  <sheetData>
    <row r="1" spans="1:8" x14ac:dyDescent="0.25">
      <c r="B1" s="19" t="s">
        <v>12</v>
      </c>
      <c r="C1" s="6">
        <f ca="1">TODAY()</f>
        <v>42459</v>
      </c>
    </row>
    <row r="3" spans="1:8" x14ac:dyDescent="0.25">
      <c r="A3" s="21" t="s">
        <v>2</v>
      </c>
      <c r="B3" s="21" t="s">
        <v>9</v>
      </c>
      <c r="C3" s="21" t="s">
        <v>0</v>
      </c>
      <c r="D3" s="21"/>
      <c r="E3" s="21" t="s">
        <v>1</v>
      </c>
      <c r="F3" s="20" t="s">
        <v>7</v>
      </c>
      <c r="G3" s="20"/>
      <c r="H3" s="20"/>
    </row>
    <row r="4" spans="1:8" ht="15" customHeight="1" x14ac:dyDescent="0.25">
      <c r="A4" s="22"/>
      <c r="B4" s="22"/>
      <c r="C4" s="22"/>
      <c r="D4" s="22"/>
      <c r="E4" s="22"/>
      <c r="F4" s="1" t="s">
        <v>4</v>
      </c>
      <c r="G4" s="4" t="s">
        <v>5</v>
      </c>
      <c r="H4" s="4" t="s">
        <v>8</v>
      </c>
    </row>
    <row r="5" spans="1:8" x14ac:dyDescent="0.25">
      <c r="A5" s="16">
        <v>1</v>
      </c>
      <c r="B5" s="17" t="s">
        <v>10</v>
      </c>
      <c r="C5" s="11">
        <v>1</v>
      </c>
      <c r="D5" s="8" t="str">
        <f t="shared" ref="D5:D11" si="0" xml:space="preserve"> CONCATENATE(B5," ",C5)</f>
        <v>Строй объект 1</v>
      </c>
      <c r="E5" s="9" t="s">
        <v>3</v>
      </c>
      <c r="F5" s="10">
        <v>42278</v>
      </c>
      <c r="G5" s="10">
        <v>42491</v>
      </c>
      <c r="H5" s="15">
        <f t="shared" ref="H5:H11" si="1">G5-F5</f>
        <v>213</v>
      </c>
    </row>
    <row r="6" spans="1:8" x14ac:dyDescent="0.25">
      <c r="A6" s="16">
        <v>2</v>
      </c>
      <c r="B6" s="17" t="s">
        <v>10</v>
      </c>
      <c r="C6" s="11">
        <v>2</v>
      </c>
      <c r="D6" s="8" t="str">
        <f t="shared" si="0"/>
        <v>Строй объект 2</v>
      </c>
      <c r="E6" s="9" t="s">
        <v>3</v>
      </c>
      <c r="F6" s="10">
        <v>42283</v>
      </c>
      <c r="G6" s="10">
        <v>42522</v>
      </c>
      <c r="H6" s="15">
        <f t="shared" si="1"/>
        <v>239</v>
      </c>
    </row>
    <row r="7" spans="1:8" x14ac:dyDescent="0.25">
      <c r="A7" s="3">
        <v>3</v>
      </c>
      <c r="B7" s="17" t="s">
        <v>10</v>
      </c>
      <c r="C7" s="11">
        <v>3</v>
      </c>
      <c r="D7" s="8" t="str">
        <f t="shared" si="0"/>
        <v>Строй объект 3</v>
      </c>
      <c r="E7" s="9" t="s">
        <v>3</v>
      </c>
      <c r="F7" s="5"/>
      <c r="G7" s="5"/>
      <c r="H7" s="14">
        <f t="shared" si="1"/>
        <v>0</v>
      </c>
    </row>
    <row r="8" spans="1:8" x14ac:dyDescent="0.25">
      <c r="A8" s="16">
        <v>4</v>
      </c>
      <c r="B8" s="17" t="s">
        <v>10</v>
      </c>
      <c r="C8" s="11">
        <v>4</v>
      </c>
      <c r="D8" s="8" t="str">
        <f t="shared" ref="D8" si="2" xml:space="preserve"> CONCATENATE(B8," ",C8)</f>
        <v>Строй объект 4</v>
      </c>
      <c r="E8" s="18" t="s">
        <v>11</v>
      </c>
      <c r="F8" s="10">
        <v>42286</v>
      </c>
      <c r="G8" s="10">
        <v>42505</v>
      </c>
      <c r="H8" s="15">
        <f t="shared" ref="H8" si="3">G8-F8</f>
        <v>219</v>
      </c>
    </row>
    <row r="9" spans="1:8" x14ac:dyDescent="0.25">
      <c r="A9" s="16">
        <v>5</v>
      </c>
      <c r="B9" s="17" t="s">
        <v>10</v>
      </c>
      <c r="C9" s="11">
        <v>5</v>
      </c>
      <c r="D9" s="8" t="str">
        <f t="shared" ref="D9" si="4" xml:space="preserve"> CONCATENATE(B9," ",C9)</f>
        <v>Строй объект 5</v>
      </c>
      <c r="E9" s="7" t="s">
        <v>6</v>
      </c>
      <c r="F9" s="10">
        <v>42392</v>
      </c>
      <c r="G9" s="10">
        <v>42726</v>
      </c>
      <c r="H9" s="15">
        <f t="shared" ref="H9" si="5">G9-F9</f>
        <v>334</v>
      </c>
    </row>
    <row r="10" spans="1:8" x14ac:dyDescent="0.25">
      <c r="A10" s="16">
        <v>6</v>
      </c>
      <c r="B10" s="17" t="s">
        <v>10</v>
      </c>
      <c r="C10" s="11">
        <v>6</v>
      </c>
      <c r="D10" s="8" t="str">
        <f t="shared" ref="D10" si="6" xml:space="preserve"> CONCATENATE(B10," ",C10)</f>
        <v>Строй объект 6</v>
      </c>
      <c r="E10" s="7" t="s">
        <v>6</v>
      </c>
      <c r="F10" s="10">
        <v>42401</v>
      </c>
      <c r="G10" s="12">
        <v>42704</v>
      </c>
      <c r="H10" s="15">
        <f t="shared" si="1"/>
        <v>303</v>
      </c>
    </row>
    <row r="11" spans="1:8" x14ac:dyDescent="0.25">
      <c r="A11" s="16">
        <v>7</v>
      </c>
      <c r="B11" s="17" t="s">
        <v>10</v>
      </c>
      <c r="C11" s="11">
        <v>7</v>
      </c>
      <c r="D11" s="8" t="str">
        <f t="shared" si="0"/>
        <v>Строй объект 7</v>
      </c>
      <c r="E11" s="7" t="s">
        <v>6</v>
      </c>
      <c r="F11" s="10">
        <v>42506</v>
      </c>
      <c r="G11" s="10">
        <v>42689</v>
      </c>
      <c r="H11" s="15">
        <f t="shared" si="1"/>
        <v>183</v>
      </c>
    </row>
    <row r="12" spans="1:8" x14ac:dyDescent="0.25">
      <c r="A12" s="16">
        <v>8</v>
      </c>
      <c r="B12" s="17" t="s">
        <v>10</v>
      </c>
      <c r="C12" s="11">
        <v>8</v>
      </c>
      <c r="D12" s="8" t="str">
        <f xml:space="preserve"> CONCATENATE(B12," ",C12)</f>
        <v>Строй объект 8</v>
      </c>
      <c r="E12" s="7" t="s">
        <v>6</v>
      </c>
      <c r="F12" s="10">
        <v>42469</v>
      </c>
      <c r="G12" s="10">
        <v>42735</v>
      </c>
      <c r="H12" s="15">
        <f>G12-F12</f>
        <v>266</v>
      </c>
    </row>
    <row r="13" spans="1:8" x14ac:dyDescent="0.25">
      <c r="A13" s="3">
        <v>9</v>
      </c>
      <c r="B13" s="17" t="s">
        <v>10</v>
      </c>
      <c r="C13" s="11">
        <v>9</v>
      </c>
      <c r="D13" s="2" t="str">
        <f t="shared" ref="D13" si="7" xml:space="preserve"> CONCATENATE(B13," ",C13)</f>
        <v>Строй объект 9</v>
      </c>
      <c r="E13" s="7" t="s">
        <v>6</v>
      </c>
      <c r="F13" s="13"/>
      <c r="G13" s="13"/>
      <c r="H13" s="14">
        <f>G13-F13</f>
        <v>0</v>
      </c>
    </row>
    <row r="18" spans="9:9" x14ac:dyDescent="0.25">
      <c r="I18" s="6"/>
    </row>
  </sheetData>
  <mergeCells count="6">
    <mergeCell ref="F3:H3"/>
    <mergeCell ref="A3:A4"/>
    <mergeCell ref="D3:D4"/>
    <mergeCell ref="E3:E4"/>
    <mergeCell ref="C3:C4"/>
    <mergeCell ref="B3:B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2016-03-30T19:05:00Z</dcterms:modified>
</cp:coreProperties>
</file>