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95"/>
  </bookViews>
  <sheets>
    <sheet name="Лист1" sheetId="1" r:id="rId1"/>
    <sheet name="Лист2" sheetId="2" r:id="rId2"/>
    <sheet name="исх" sheetId="3" r:id="rId3"/>
  </sheets>
  <calcPr calcId="145621"/>
</workbook>
</file>

<file path=xl/calcChain.xml><?xml version="1.0" encoding="utf-8"?>
<calcChain xmlns="http://schemas.openxmlformats.org/spreadsheetml/2006/main">
  <c r="C4" i="1" l="1"/>
  <c r="B4" i="1" s="1"/>
  <c r="C5" i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3" i="1"/>
  <c r="B3" i="1" s="1"/>
  <c r="D6" i="1" l="1"/>
  <c r="E6" i="1"/>
  <c r="E5" i="1"/>
  <c r="D5" i="1"/>
  <c r="E11" i="1"/>
  <c r="D11" i="1"/>
  <c r="E7" i="1"/>
  <c r="D7" i="1"/>
  <c r="D10" i="1"/>
  <c r="E10" i="1"/>
  <c r="E9" i="1"/>
  <c r="D9" i="1"/>
  <c r="D8" i="1"/>
  <c r="E8" i="1"/>
  <c r="D4" i="1"/>
  <c r="E4" i="1"/>
  <c r="D3" i="1"/>
  <c r="E3" i="1"/>
</calcChain>
</file>

<file path=xl/sharedStrings.xml><?xml version="1.0" encoding="utf-8"?>
<sst xmlns="http://schemas.openxmlformats.org/spreadsheetml/2006/main" count="864" uniqueCount="65">
  <si>
    <t>покрытие потребности</t>
  </si>
  <si>
    <t>Наименование</t>
  </si>
  <si>
    <t>потребность за минусом остатков</t>
  </si>
  <si>
    <t>потребность за минусом остатков заменителя на складе</t>
  </si>
  <si>
    <t>потребность за минусом закантрактованных поставок</t>
  </si>
  <si>
    <t>потребность за минусом закантрактованных поставок заменителей</t>
  </si>
  <si>
    <t>необязательные обработки</t>
  </si>
  <si>
    <t>потребность к закупке</t>
  </si>
  <si>
    <t>Адъюгрейн</t>
  </si>
  <si>
    <t>Дивиденд Экстрим</t>
  </si>
  <si>
    <t>Инстиво</t>
  </si>
  <si>
    <t>Иншур Перформ</t>
  </si>
  <si>
    <t>Максим КС</t>
  </si>
  <si>
    <t>Максим Экстрим</t>
  </si>
  <si>
    <t>Максифол Радифарм</t>
  </si>
  <si>
    <t>Нитрофикс Ж</t>
  </si>
  <si>
    <t>Ноктин А</t>
  </si>
  <si>
    <t>Пикус</t>
  </si>
  <si>
    <t>Пронок Мульти</t>
  </si>
  <si>
    <t>Стингер Трио</t>
  </si>
  <si>
    <t>Фертигрейн Старт CoMo</t>
  </si>
  <si>
    <t>СЗР</t>
  </si>
  <si>
    <t>Абакус ультра</t>
  </si>
  <si>
    <t>АгроМастер 15-5-30+2</t>
  </si>
  <si>
    <t>АгроМастер 18-18-18+3</t>
  </si>
  <si>
    <t>Айвенго</t>
  </si>
  <si>
    <t>Аксиал</t>
  </si>
  <si>
    <t>Альбит</t>
  </si>
  <si>
    <t>Альто Супер</t>
  </si>
  <si>
    <t>ИТОГ</t>
  </si>
  <si>
    <t xml:space="preserve"> </t>
  </si>
  <si>
    <t>название</t>
  </si>
  <si>
    <t>количество</t>
  </si>
  <si>
    <t>дата</t>
  </si>
  <si>
    <t>неделя</t>
  </si>
  <si>
    <t>апрель</t>
  </si>
  <si>
    <t>май</t>
  </si>
  <si>
    <t>июнь</t>
  </si>
  <si>
    <t>июль</t>
  </si>
  <si>
    <t>август</t>
  </si>
  <si>
    <t>Наименование ХСЗР</t>
  </si>
  <si>
    <t>Группа ХСЗР</t>
  </si>
  <si>
    <t>Кратность поставки</t>
  </si>
  <si>
    <t>Остаток на начало  недели</t>
  </si>
  <si>
    <t>Итого потребность на начало недели +1</t>
  </si>
  <si>
    <t>Курск</t>
  </si>
  <si>
    <t>Липецк</t>
  </si>
  <si>
    <t>Пенза</t>
  </si>
  <si>
    <t>Тамбов</t>
  </si>
  <si>
    <t>Тула</t>
  </si>
  <si>
    <t>Покрытие потребности</t>
  </si>
  <si>
    <t>Дата использования расчетная</t>
  </si>
  <si>
    <t>Дата поставки расчетная</t>
  </si>
  <si>
    <t xml:space="preserve"> месяц сводно</t>
  </si>
  <si>
    <t>Курск.</t>
  </si>
  <si>
    <t>Липецк.</t>
  </si>
  <si>
    <t>Пенза.</t>
  </si>
  <si>
    <t>Тамбов.</t>
  </si>
  <si>
    <t>Тула.</t>
  </si>
  <si>
    <t>П/А Вещества</t>
  </si>
  <si>
    <t/>
  </si>
  <si>
    <t>Фунгициды</t>
  </si>
  <si>
    <t>Инсектицид-протавитель</t>
  </si>
  <si>
    <t>Фунгицидный протравитель</t>
  </si>
  <si>
    <t>Удобрения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</si>
</sst>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14" fontId="1" fillId="2" borderId="0" xfId="0" applyNumberFormat="1" applyFont="1" applyFill="1"/>
    <xf numFmtId="0" fontId="1" fillId="4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1" fontId="0" fillId="0" borderId="1" xfId="0" applyNumberFormat="1" applyBorder="1"/>
    <xf numFmtId="14" fontId="0" fillId="0" borderId="1" xfId="0" applyNumberFormat="1" applyBorder="1"/>
    <xf numFmtId="14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1" xfId="0" applyFill="1" applyBorder="1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/>
    <xf numFmtId="14" fontId="1" fillId="5" borderId="1" xfId="0" applyNumberFormat="1" applyFont="1" applyFill="1" applyBorder="1"/>
    <xf numFmtId="14" fontId="0" fillId="6" borderId="0" xfId="0" applyNumberFormat="1" applyFill="1"/>
  </cellXfs>
  <cellStyles count="1">
    <cellStyle name="Обычный" xfId="0" builtinId="0"/>
  </cellStyles>
  <dxfs count="2">
    <dxf>
      <font>
        <b val="0"/>
        <i val="0"/>
        <color theme="0"/>
      </font>
    </dxf>
    <dxf>
      <font>
        <b/>
        <i val="0"/>
        <color theme="0" tint="-4.9989318521683403E-2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E11"/>
  <sheetViews>
    <sheetView tabSelected="1" workbookViewId="0">
      <selection activeCell="D3" sqref="D3:E11"/>
    </sheetView>
  </sheetViews>
  <sheetFormatPr defaultRowHeight="15" x14ac:dyDescent="0.25"/>
  <cols>
    <col min="2" max="2" width="23.42578125" bestFit="1" customWidth="1"/>
    <col min="3" max="3" width="12" bestFit="1" customWidth="1"/>
    <col min="4" max="4" width="18.140625" customWidth="1"/>
    <col min="5" max="5" width="16.28515625" customWidth="1"/>
  </cols>
  <sheetData>
    <row r="2" spans="2:5" ht="45" x14ac:dyDescent="0.25">
      <c r="B2" s="1" t="s">
        <v>31</v>
      </c>
      <c r="C2" s="1" t="s">
        <v>32</v>
      </c>
      <c r="D2" s="7" t="s">
        <v>51</v>
      </c>
      <c r="E2" s="7" t="s">
        <v>52</v>
      </c>
    </row>
    <row r="3" spans="2:5" x14ac:dyDescent="0.25">
      <c r="B3" s="1" t="str">
        <f>IFERROR(INDEX(Лист2!A$6:A$99,MATCH(C3,Лист2!G$6:G$99,)),"")</f>
        <v>АгроМастер 18-18-18+3</v>
      </c>
      <c r="C3" s="1">
        <f>IFERROR(SMALL(Лист2!G$6:G$99,ROW(A1)),"")</f>
        <v>47.935952759999964</v>
      </c>
      <c r="D3" s="20" t="str">
        <f>IFERROR(INDEX(исх!$L$9:$M$17,MATCH(Лист1!$B3,исх!$A$9:$A$17,0),COLUMN(A1)),"")</f>
        <v/>
      </c>
      <c r="E3" s="20" t="str">
        <f>IFERROR(INDEX(исх!$L$9:$M$17,MATCH(Лист1!$B3,исх!$A$9:$A$17,0),COLUMN(B1)),"")</f>
        <v/>
      </c>
    </row>
    <row r="4" spans="2:5" x14ac:dyDescent="0.25">
      <c r="B4" s="1" t="str">
        <f>IFERROR(INDEX(Лист2!A$6:A$99,MATCH(C4,Лист2!G$6:G$99,)),"")</f>
        <v>Айвенго</v>
      </c>
      <c r="C4" s="1">
        <f>IFERROR(SMALL(Лист2!G$6:G$99,ROW(A2)),"")</f>
        <v>145.96538744606119</v>
      </c>
      <c r="D4" s="20" t="str">
        <f>IFERROR(INDEX(исх!$L$9:$M$17,MATCH(Лист1!$B4,исх!$A$9:$A$17,0),COLUMN(A2)),"")</f>
        <v/>
      </c>
      <c r="E4" s="20" t="str">
        <f>IFERROR(INDEX(исх!$L$9:$M$17,MATCH(Лист1!$B4,исх!$A$9:$A$17,0),COLUMN(B2)),"")</f>
        <v/>
      </c>
    </row>
    <row r="5" spans="2:5" x14ac:dyDescent="0.25">
      <c r="B5" s="1" t="str">
        <f>IFERROR(INDEX(Лист2!A$6:A$99,MATCH(C5,Лист2!G$6:G$99,)),"")</f>
        <v>Фертигрейн Старт CoMo</v>
      </c>
      <c r="C5" s="1">
        <f>IFERROR(SMALL(Лист2!G$6:G$99,ROW(A3)),"")</f>
        <v>164.80175352750962</v>
      </c>
      <c r="D5" s="20" t="str">
        <f>IFERROR(INDEX(исх!$L$9:$M$17,MATCH(Лист1!$B5,исх!$A$9:$A$17,0),COLUMN(A3)),"")</f>
        <v/>
      </c>
      <c r="E5" s="20" t="str">
        <f>IFERROR(INDEX(исх!$L$9:$M$17,MATCH(Лист1!$B5,исх!$A$9:$A$17,0),COLUMN(B3)),"")</f>
        <v/>
      </c>
    </row>
    <row r="6" spans="2:5" x14ac:dyDescent="0.25">
      <c r="B6" s="1" t="str">
        <f>IFERROR(INDEX(Лист2!A$6:A$99,MATCH(C6,Лист2!G$6:G$99,)),"")</f>
        <v>Аксиал</v>
      </c>
      <c r="C6" s="1">
        <f>IFERROR(SMALL(Лист2!G$6:G$99,ROW(A4)),"")</f>
        <v>752.73790333090074</v>
      </c>
      <c r="D6" s="20" t="str">
        <f>IFERROR(INDEX(исх!$L$9:$M$17,MATCH(Лист1!$B6,исх!$A$9:$A$17,0),COLUMN(A4)),"")</f>
        <v/>
      </c>
      <c r="E6" s="20" t="str">
        <f>IFERROR(INDEX(исх!$L$9:$M$17,MATCH(Лист1!$B6,исх!$A$9:$A$17,0),COLUMN(B4)),"")</f>
        <v/>
      </c>
    </row>
    <row r="7" spans="2:5" x14ac:dyDescent="0.25">
      <c r="B7" s="1" t="str">
        <f>IFERROR(INDEX(Лист2!A$6:A$99,MATCH(C7,Лист2!G$6:G$99,)),"")</f>
        <v>АгроМастер 15-5-30+2</v>
      </c>
      <c r="C7" s="1">
        <f>IFERROR(SMALL(Лист2!G$6:G$99,ROW(A5)),"")</f>
        <v>4845.8719055199999</v>
      </c>
      <c r="D7" s="20" t="str">
        <f>IFERROR(INDEX(исх!$L$9:$M$17,MATCH(Лист1!$B7,исх!$A$9:$A$17,0),COLUMN(A5)),"")</f>
        <v/>
      </c>
      <c r="E7" s="20" t="str">
        <f>IFERROR(INDEX(исх!$L$9:$M$17,MATCH(Лист1!$B7,исх!$A$9:$A$17,0),COLUMN(B5)),"")</f>
        <v/>
      </c>
    </row>
    <row r="8" spans="2:5" x14ac:dyDescent="0.25">
      <c r="B8" s="1" t="str">
        <f>IFERROR(INDEX(Лист2!A$6:A$99,MATCH(C8,Лист2!G$6:G$99,)),"")</f>
        <v>Пронок Мульти</v>
      </c>
      <c r="C8" s="1">
        <f>IFERROR(SMALL(Лист2!G$6:G$99,ROW(A6)),"")</f>
        <v>5700.6985292131158</v>
      </c>
      <c r="D8" s="20" t="str">
        <f>IFERROR(INDEX(исх!$L$9:$M$17,MATCH(Лист1!$B8,исх!$A$9:$A$17,0),COLUMN(A6)),"")</f>
        <v/>
      </c>
      <c r="E8" s="20" t="str">
        <f>IFERROR(INDEX(исх!$L$9:$M$17,MATCH(Лист1!$B8,исх!$A$9:$A$17,0),COLUMN(B6)),"")</f>
        <v/>
      </c>
    </row>
    <row r="9" spans="2:5" x14ac:dyDescent="0.25">
      <c r="B9" s="1" t="str">
        <f>IFERROR(INDEX(Лист2!A$6:A$99,MATCH(C9,Лист2!G$6:G$99,)),"")</f>
        <v>Ноктин А</v>
      </c>
      <c r="C9" s="1">
        <f>IFERROR(SMALL(Лист2!G$6:G$99,ROW(A7)),"")</f>
        <v>9873.6520983354985</v>
      </c>
      <c r="D9" s="20" t="str">
        <f>IFERROR(INDEX(исх!$L$9:$M$17,MATCH(Лист1!$B9,исх!$A$9:$A$17,0),COLUMN(A7)),"")</f>
        <v/>
      </c>
      <c r="E9" s="20" t="str">
        <f>IFERROR(INDEX(исх!$L$9:$M$17,MATCH(Лист1!$B9,исх!$A$9:$A$17,0),COLUMN(B7)),"")</f>
        <v/>
      </c>
    </row>
    <row r="10" spans="2:5" x14ac:dyDescent="0.25">
      <c r="B10" s="1" t="str">
        <f>IFERROR(INDEX(Лист2!A$6:A$99,MATCH(C10,Лист2!G$6:G$99,)),"")</f>
        <v>Нитрофикс Ж</v>
      </c>
      <c r="C10" s="1">
        <f>IFERROR(SMALL(Лист2!G$6:G$99,ROW(A8)),"")</f>
        <v>10224.652098335499</v>
      </c>
      <c r="D10" s="20">
        <f>IFERROR(INDEX(исх!$L$9:$M$17,MATCH(Лист1!$B10,исх!$A$9:$A$17,0),COLUMN(A8)),"")</f>
        <v>42471</v>
      </c>
      <c r="E10" s="20">
        <f>IFERROR(INDEX(исх!$L$9:$M$17,MATCH(Лист1!$B10,исх!$A$9:$A$17,0),COLUMN(B8)),"")</f>
        <v>42607</v>
      </c>
    </row>
    <row r="11" spans="2:5" x14ac:dyDescent="0.25">
      <c r="B11" s="1" t="str">
        <f>IFERROR(INDEX(Лист2!A$6:A$99,MATCH(C11,Лист2!G$6:G$99,)),"")</f>
        <v>ИТОГ</v>
      </c>
      <c r="C11" s="1">
        <f>IFERROR(SMALL(Лист2!G$6:G$99,ROW(A9)),"")</f>
        <v>73682.691875159289</v>
      </c>
      <c r="D11" s="20" t="str">
        <f>IFERROR(INDEX(исх!$L$9:$M$17,MATCH(Лист1!$B11,исх!$A$9:$A$17,0),COLUMN(A9)),"")</f>
        <v/>
      </c>
      <c r="E11" s="20" t="str">
        <f>IFERROR(INDEX(исх!$L$9:$M$17,MATCH(Лист1!$B11,исх!$A$9:$A$17,0),COLUMN(B9)),"")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G27"/>
  <sheetViews>
    <sheetView workbookViewId="0">
      <selection activeCell="E14" sqref="E14"/>
    </sheetView>
  </sheetViews>
  <sheetFormatPr defaultRowHeight="15" x14ac:dyDescent="0.25"/>
  <cols>
    <col min="1" max="1" width="31.85546875" customWidth="1"/>
    <col min="7" max="7" width="21.28515625" customWidth="1"/>
  </cols>
  <sheetData>
    <row r="3" spans="1:7" x14ac:dyDescent="0.25">
      <c r="B3" t="s">
        <v>0</v>
      </c>
    </row>
    <row r="4" spans="1:7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x14ac:dyDescent="0.25">
      <c r="C5" t="s">
        <v>30</v>
      </c>
    </row>
    <row r="6" spans="1:7" x14ac:dyDescent="0.25">
      <c r="A6" s="2" t="s">
        <v>8</v>
      </c>
      <c r="B6" t="s">
        <v>30</v>
      </c>
      <c r="C6" t="s">
        <v>30</v>
      </c>
      <c r="D6" t="s">
        <v>30</v>
      </c>
      <c r="E6" t="s">
        <v>30</v>
      </c>
      <c r="G6" s="2" t="s">
        <v>30</v>
      </c>
    </row>
    <row r="7" spans="1:7" x14ac:dyDescent="0.25">
      <c r="A7" s="2" t="s">
        <v>9</v>
      </c>
      <c r="B7" t="s">
        <v>30</v>
      </c>
      <c r="C7" t="s">
        <v>30</v>
      </c>
      <c r="D7" t="s">
        <v>30</v>
      </c>
      <c r="E7" t="s">
        <v>30</v>
      </c>
      <c r="G7" s="2" t="s">
        <v>30</v>
      </c>
    </row>
    <row r="8" spans="1:7" x14ac:dyDescent="0.25">
      <c r="A8" s="2" t="s">
        <v>10</v>
      </c>
      <c r="B8" t="s">
        <v>30</v>
      </c>
      <c r="C8" t="s">
        <v>30</v>
      </c>
      <c r="D8" t="s">
        <v>30</v>
      </c>
      <c r="E8" t="s">
        <v>30</v>
      </c>
      <c r="G8" s="2" t="s">
        <v>30</v>
      </c>
    </row>
    <row r="9" spans="1:7" x14ac:dyDescent="0.25">
      <c r="A9" s="2" t="s">
        <v>11</v>
      </c>
      <c r="B9" t="s">
        <v>30</v>
      </c>
      <c r="C9" t="s">
        <v>30</v>
      </c>
      <c r="D9" t="s">
        <v>30</v>
      </c>
      <c r="E9" t="s">
        <v>30</v>
      </c>
      <c r="G9" s="2" t="s">
        <v>30</v>
      </c>
    </row>
    <row r="10" spans="1:7" x14ac:dyDescent="0.25">
      <c r="A10" s="2" t="s">
        <v>12</v>
      </c>
      <c r="B10">
        <v>14606.645854765002</v>
      </c>
      <c r="C10">
        <v>1311.6458547650018</v>
      </c>
      <c r="D10">
        <v>1311.6458547650018</v>
      </c>
      <c r="E10" t="s">
        <v>30</v>
      </c>
      <c r="G10" s="2" t="s">
        <v>30</v>
      </c>
    </row>
    <row r="11" spans="1:7" x14ac:dyDescent="0.25">
      <c r="A11" s="2" t="s">
        <v>13</v>
      </c>
      <c r="B11">
        <v>3066.2163398201537</v>
      </c>
      <c r="C11">
        <v>2081.2163398201537</v>
      </c>
      <c r="D11" t="s">
        <v>30</v>
      </c>
      <c r="E11" t="s">
        <v>30</v>
      </c>
      <c r="G11" s="2" t="s">
        <v>30</v>
      </c>
    </row>
    <row r="12" spans="1:7" x14ac:dyDescent="0.25">
      <c r="A12" s="2" t="s">
        <v>14</v>
      </c>
      <c r="B12" t="s">
        <v>30</v>
      </c>
      <c r="C12" t="s">
        <v>30</v>
      </c>
      <c r="D12" t="s">
        <v>30</v>
      </c>
      <c r="E12" t="s">
        <v>30</v>
      </c>
      <c r="G12" s="2" t="s">
        <v>30</v>
      </c>
    </row>
    <row r="13" spans="1:7" x14ac:dyDescent="0.25">
      <c r="A13" s="2" t="s">
        <v>15</v>
      </c>
      <c r="B13">
        <v>10224.652098335499</v>
      </c>
      <c r="C13">
        <v>10224.652098335499</v>
      </c>
      <c r="D13">
        <v>10224.652098335499</v>
      </c>
      <c r="E13">
        <v>10224.652098335499</v>
      </c>
      <c r="G13" s="2">
        <v>10224.652098335499</v>
      </c>
    </row>
    <row r="14" spans="1:7" x14ac:dyDescent="0.25">
      <c r="A14" s="2" t="s">
        <v>16</v>
      </c>
      <c r="B14">
        <v>9873.6520983354985</v>
      </c>
      <c r="C14">
        <v>9873.6520983354985</v>
      </c>
      <c r="D14">
        <v>9873.6520983354985</v>
      </c>
      <c r="E14">
        <v>9873.6520983354985</v>
      </c>
      <c r="G14" s="2">
        <v>9873.6520983354985</v>
      </c>
    </row>
    <row r="15" spans="1:7" x14ac:dyDescent="0.25">
      <c r="A15" s="2" t="s">
        <v>17</v>
      </c>
      <c r="B15" t="s">
        <v>30</v>
      </c>
      <c r="C15" t="s">
        <v>30</v>
      </c>
      <c r="D15" t="s">
        <v>30</v>
      </c>
      <c r="E15" t="s">
        <v>30</v>
      </c>
      <c r="G15" s="2" t="s">
        <v>30</v>
      </c>
    </row>
    <row r="16" spans="1:7" x14ac:dyDescent="0.25">
      <c r="A16" s="2" t="s">
        <v>18</v>
      </c>
      <c r="B16">
        <v>5700.6985292131158</v>
      </c>
      <c r="C16">
        <v>5700.6985292131158</v>
      </c>
      <c r="D16">
        <v>5700.6985292131158</v>
      </c>
      <c r="E16">
        <v>5700.6985292131158</v>
      </c>
      <c r="G16" s="2">
        <v>5700.6985292131158</v>
      </c>
    </row>
    <row r="17" spans="1:7" x14ac:dyDescent="0.25">
      <c r="A17" s="2" t="s">
        <v>19</v>
      </c>
      <c r="B17" t="s">
        <v>30</v>
      </c>
      <c r="C17" t="s">
        <v>30</v>
      </c>
      <c r="D17" t="s">
        <v>30</v>
      </c>
      <c r="E17" t="s">
        <v>30</v>
      </c>
      <c r="G17" s="2" t="s">
        <v>30</v>
      </c>
    </row>
    <row r="18" spans="1:7" x14ac:dyDescent="0.25">
      <c r="A18" s="2" t="s">
        <v>20</v>
      </c>
      <c r="B18">
        <v>719.80175352750962</v>
      </c>
      <c r="C18">
        <v>164.80175352750962</v>
      </c>
      <c r="D18">
        <v>164.80175352750962</v>
      </c>
      <c r="E18">
        <v>164.80175352750962</v>
      </c>
      <c r="G18" s="2">
        <v>164.80175352750962</v>
      </c>
    </row>
    <row r="19" spans="1:7" x14ac:dyDescent="0.25">
      <c r="A19" s="2" t="s">
        <v>21</v>
      </c>
      <c r="C19" t="s">
        <v>30</v>
      </c>
      <c r="D19" t="s">
        <v>30</v>
      </c>
      <c r="E19" t="s">
        <v>30</v>
      </c>
      <c r="G19" s="2" t="s">
        <v>30</v>
      </c>
    </row>
    <row r="20" spans="1:7" x14ac:dyDescent="0.25">
      <c r="A20" s="2" t="s">
        <v>22</v>
      </c>
      <c r="B20" t="s">
        <v>30</v>
      </c>
      <c r="C20" t="s">
        <v>30</v>
      </c>
      <c r="D20" t="s">
        <v>30</v>
      </c>
      <c r="E20" t="s">
        <v>30</v>
      </c>
      <c r="G20" s="2" t="s">
        <v>30</v>
      </c>
    </row>
    <row r="21" spans="1:7" x14ac:dyDescent="0.25">
      <c r="A21" s="2" t="s">
        <v>23</v>
      </c>
      <c r="B21">
        <v>14845.87190552</v>
      </c>
      <c r="C21">
        <v>4845.8719055199999</v>
      </c>
      <c r="D21">
        <v>4845.8719055199999</v>
      </c>
      <c r="E21">
        <v>4845.8719055199999</v>
      </c>
      <c r="G21" s="2">
        <v>4845.8719055199999</v>
      </c>
    </row>
    <row r="22" spans="1:7" x14ac:dyDescent="0.25">
      <c r="A22" s="2" t="s">
        <v>24</v>
      </c>
      <c r="B22">
        <v>7422.93595276</v>
      </c>
      <c r="C22">
        <v>47.935952759999964</v>
      </c>
      <c r="D22">
        <v>47.935952759999964</v>
      </c>
      <c r="E22">
        <v>47.935952759999964</v>
      </c>
      <c r="G22" s="2">
        <v>47.935952759999964</v>
      </c>
    </row>
    <row r="23" spans="1:7" x14ac:dyDescent="0.25">
      <c r="A23" s="2" t="s">
        <v>25</v>
      </c>
      <c r="B23">
        <v>145.96538744606119</v>
      </c>
      <c r="C23">
        <v>145.96538744606119</v>
      </c>
      <c r="D23">
        <v>145.96538744606119</v>
      </c>
      <c r="E23">
        <v>145.96538744606119</v>
      </c>
      <c r="G23" s="2">
        <v>145.96538744606119</v>
      </c>
    </row>
    <row r="24" spans="1:7" x14ac:dyDescent="0.25">
      <c r="A24" s="2" t="s">
        <v>26</v>
      </c>
      <c r="B24">
        <v>3992.7379033309007</v>
      </c>
      <c r="C24">
        <v>3992.7379033309007</v>
      </c>
      <c r="D24">
        <v>752.73790333090074</v>
      </c>
      <c r="E24">
        <v>752.73790333090074</v>
      </c>
      <c r="G24" s="2">
        <v>752.73790333090074</v>
      </c>
    </row>
    <row r="25" spans="1:7" x14ac:dyDescent="0.25">
      <c r="A25" s="2" t="s">
        <v>27</v>
      </c>
      <c r="B25" t="s">
        <v>30</v>
      </c>
      <c r="C25" t="s">
        <v>30</v>
      </c>
      <c r="D25" t="s">
        <v>30</v>
      </c>
      <c r="E25" t="s">
        <v>30</v>
      </c>
      <c r="G25" s="2" t="s">
        <v>30</v>
      </c>
    </row>
    <row r="26" spans="1:7" x14ac:dyDescent="0.25">
      <c r="A26" s="2" t="s">
        <v>28</v>
      </c>
      <c r="B26">
        <v>30.042639191000035</v>
      </c>
      <c r="C26">
        <v>30.042639191000035</v>
      </c>
      <c r="D26" t="s">
        <v>30</v>
      </c>
      <c r="E26" t="s">
        <v>30</v>
      </c>
      <c r="G26" s="2" t="s">
        <v>30</v>
      </c>
    </row>
    <row r="27" spans="1:7" x14ac:dyDescent="0.25">
      <c r="A27" s="2" t="s">
        <v>29</v>
      </c>
      <c r="B27">
        <v>286747.9377550499</v>
      </c>
      <c r="C27">
        <v>221405.48658676996</v>
      </c>
      <c r="D27">
        <v>127850.21094305039</v>
      </c>
      <c r="E27">
        <v>78319.60844988309</v>
      </c>
      <c r="F27">
        <v>4636.9165747238003</v>
      </c>
      <c r="G27" s="2">
        <v>73682.691875159289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Y17"/>
  <sheetViews>
    <sheetView workbookViewId="0">
      <selection activeCell="M17" sqref="M17"/>
    </sheetView>
  </sheetViews>
  <sheetFormatPr defaultRowHeight="15" x14ac:dyDescent="0.25"/>
  <cols>
    <col min="1" max="1" width="21.5703125" customWidth="1"/>
    <col min="2" max="2" width="15.7109375" customWidth="1"/>
    <col min="4" max="4" width="11.5703125" customWidth="1"/>
    <col min="12" max="13" width="11.140625" customWidth="1"/>
    <col min="14" max="14" width="12.5703125" customWidth="1"/>
    <col min="34" max="34" width="12.5703125" customWidth="1"/>
    <col min="50" max="50" width="11.42578125" customWidth="1"/>
  </cols>
  <sheetData>
    <row r="6" spans="1:233" x14ac:dyDescent="0.25">
      <c r="C6" s="3" t="s">
        <v>33</v>
      </c>
      <c r="D6" s="4">
        <v>42464</v>
      </c>
      <c r="N6" s="4">
        <v>42471</v>
      </c>
      <c r="X6" s="4">
        <v>42478</v>
      </c>
      <c r="AH6" s="4">
        <v>42485</v>
      </c>
      <c r="AX6" s="4">
        <v>42492</v>
      </c>
      <c r="BH6" s="4">
        <v>42499</v>
      </c>
      <c r="BR6" s="4">
        <v>42506</v>
      </c>
      <c r="CB6" s="4">
        <v>42513</v>
      </c>
      <c r="CL6" s="4">
        <v>42520</v>
      </c>
      <c r="DB6" s="4">
        <v>42527</v>
      </c>
      <c r="DL6" s="4">
        <v>42534</v>
      </c>
      <c r="DV6" s="4">
        <v>42541</v>
      </c>
      <c r="EF6" s="4">
        <v>42548</v>
      </c>
      <c r="EV6" s="4">
        <v>42555</v>
      </c>
      <c r="FF6" s="4">
        <v>42562</v>
      </c>
      <c r="FP6" s="4">
        <v>42569</v>
      </c>
      <c r="FZ6" s="4">
        <v>42576</v>
      </c>
      <c r="GP6" s="4">
        <v>42583</v>
      </c>
      <c r="GZ6" s="4">
        <v>42590</v>
      </c>
      <c r="HJ6" s="4">
        <v>42597</v>
      </c>
    </row>
    <row r="7" spans="1:233" x14ac:dyDescent="0.25">
      <c r="C7" s="3" t="s">
        <v>34</v>
      </c>
      <c r="D7" s="3">
        <v>14</v>
      </c>
      <c r="N7" s="3">
        <v>15</v>
      </c>
      <c r="X7" s="3">
        <v>16</v>
      </c>
      <c r="AH7" s="3">
        <v>17</v>
      </c>
      <c r="AR7" s="5" t="s">
        <v>35</v>
      </c>
      <c r="AX7" s="3">
        <v>18</v>
      </c>
      <c r="BH7" s="3">
        <v>19</v>
      </c>
      <c r="BR7" s="3">
        <v>20</v>
      </c>
      <c r="CB7" s="3">
        <v>21</v>
      </c>
      <c r="CL7" s="3">
        <v>22</v>
      </c>
      <c r="CV7" s="5" t="s">
        <v>36</v>
      </c>
      <c r="DB7" s="3">
        <v>23</v>
      </c>
      <c r="DL7" s="3">
        <v>24</v>
      </c>
      <c r="DV7" s="3">
        <v>25</v>
      </c>
      <c r="EF7" s="3">
        <v>26</v>
      </c>
      <c r="EP7" s="5" t="s">
        <v>37</v>
      </c>
      <c r="EV7" s="3">
        <v>27</v>
      </c>
      <c r="FF7" s="3">
        <v>28</v>
      </c>
      <c r="FP7" s="3">
        <v>29</v>
      </c>
      <c r="FZ7" s="3">
        <v>30</v>
      </c>
      <c r="GJ7" s="5" t="s">
        <v>38</v>
      </c>
      <c r="GP7" s="3">
        <v>31</v>
      </c>
      <c r="GZ7" s="3">
        <v>32</v>
      </c>
      <c r="HJ7" s="3">
        <v>33</v>
      </c>
      <c r="HT7" s="5" t="s">
        <v>39</v>
      </c>
    </row>
    <row r="8" spans="1:233" ht="57.75" customHeight="1" x14ac:dyDescent="0.25">
      <c r="A8" s="6" t="s">
        <v>40</v>
      </c>
      <c r="B8" s="6" t="s">
        <v>41</v>
      </c>
      <c r="C8" s="6" t="s">
        <v>42</v>
      </c>
      <c r="D8" s="7" t="s">
        <v>43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50</v>
      </c>
      <c r="L8" s="17" t="s">
        <v>51</v>
      </c>
      <c r="M8" s="17" t="s">
        <v>52</v>
      </c>
      <c r="N8" s="7" t="s">
        <v>43</v>
      </c>
      <c r="O8" s="7" t="s">
        <v>44</v>
      </c>
      <c r="P8" s="7" t="s">
        <v>45</v>
      </c>
      <c r="Q8" s="7" t="s">
        <v>46</v>
      </c>
      <c r="R8" s="7" t="s">
        <v>47</v>
      </c>
      <c r="S8" s="7" t="s">
        <v>48</v>
      </c>
      <c r="T8" s="7" t="s">
        <v>49</v>
      </c>
      <c r="U8" s="7" t="s">
        <v>50</v>
      </c>
      <c r="V8" s="7" t="s">
        <v>51</v>
      </c>
      <c r="W8" s="7" t="s">
        <v>52</v>
      </c>
      <c r="X8" s="7" t="s">
        <v>43</v>
      </c>
      <c r="Y8" s="7" t="s">
        <v>44</v>
      </c>
      <c r="Z8" s="7" t="s">
        <v>45</v>
      </c>
      <c r="AA8" s="7" t="s">
        <v>46</v>
      </c>
      <c r="AB8" s="7" t="s">
        <v>47</v>
      </c>
      <c r="AC8" s="7" t="s">
        <v>48</v>
      </c>
      <c r="AD8" s="7" t="s">
        <v>49</v>
      </c>
      <c r="AE8" s="7" t="s">
        <v>50</v>
      </c>
      <c r="AF8" s="17" t="s">
        <v>51</v>
      </c>
      <c r="AG8" s="17" t="s">
        <v>52</v>
      </c>
      <c r="AH8" s="7" t="s">
        <v>43</v>
      </c>
      <c r="AI8" s="7" t="s">
        <v>44</v>
      </c>
      <c r="AJ8" s="7" t="s">
        <v>45</v>
      </c>
      <c r="AK8" s="7" t="s">
        <v>46</v>
      </c>
      <c r="AL8" s="7" t="s">
        <v>47</v>
      </c>
      <c r="AM8" s="7" t="s">
        <v>48</v>
      </c>
      <c r="AN8" s="7" t="s">
        <v>49</v>
      </c>
      <c r="AO8" s="7" t="s">
        <v>50</v>
      </c>
      <c r="AP8" s="17" t="s">
        <v>51</v>
      </c>
      <c r="AQ8" s="17" t="s">
        <v>52</v>
      </c>
      <c r="AR8" s="7" t="s">
        <v>53</v>
      </c>
      <c r="AS8" s="7" t="s">
        <v>54</v>
      </c>
      <c r="AT8" s="7" t="s">
        <v>55</v>
      </c>
      <c r="AU8" s="7" t="s">
        <v>56</v>
      </c>
      <c r="AV8" s="7" t="s">
        <v>57</v>
      </c>
      <c r="AW8" s="7" t="s">
        <v>58</v>
      </c>
      <c r="AX8" s="7" t="s">
        <v>43</v>
      </c>
      <c r="AY8" s="7" t="s">
        <v>44</v>
      </c>
      <c r="AZ8" s="7" t="s">
        <v>45</v>
      </c>
      <c r="BA8" s="7" t="s">
        <v>46</v>
      </c>
      <c r="BB8" s="7" t="s">
        <v>47</v>
      </c>
      <c r="BC8" s="7" t="s">
        <v>48</v>
      </c>
      <c r="BD8" s="7" t="s">
        <v>49</v>
      </c>
      <c r="BE8" s="7" t="s">
        <v>50</v>
      </c>
      <c r="BF8" s="7" t="s">
        <v>51</v>
      </c>
      <c r="BG8" s="7" t="s">
        <v>52</v>
      </c>
      <c r="BH8" s="7" t="s">
        <v>43</v>
      </c>
      <c r="BI8" s="7" t="s">
        <v>44</v>
      </c>
      <c r="BJ8" s="7" t="s">
        <v>45</v>
      </c>
      <c r="BK8" s="7" t="s">
        <v>46</v>
      </c>
      <c r="BL8" s="7" t="s">
        <v>47</v>
      </c>
      <c r="BM8" s="7" t="s">
        <v>48</v>
      </c>
      <c r="BN8" s="7" t="s">
        <v>49</v>
      </c>
      <c r="BO8" s="7" t="s">
        <v>50</v>
      </c>
      <c r="BP8" s="7" t="s">
        <v>51</v>
      </c>
      <c r="BQ8" s="7" t="s">
        <v>52</v>
      </c>
      <c r="BR8" s="7" t="s">
        <v>43</v>
      </c>
      <c r="BS8" s="7" t="s">
        <v>44</v>
      </c>
      <c r="BT8" s="7" t="s">
        <v>45</v>
      </c>
      <c r="BU8" s="7" t="s">
        <v>46</v>
      </c>
      <c r="BV8" s="7" t="s">
        <v>47</v>
      </c>
      <c r="BW8" s="7" t="s">
        <v>48</v>
      </c>
      <c r="BX8" s="7" t="s">
        <v>49</v>
      </c>
      <c r="BY8" s="7" t="s">
        <v>50</v>
      </c>
      <c r="BZ8" s="7" t="s">
        <v>51</v>
      </c>
      <c r="CA8" s="7" t="s">
        <v>52</v>
      </c>
      <c r="CB8" s="7" t="s">
        <v>43</v>
      </c>
      <c r="CC8" s="7" t="s">
        <v>44</v>
      </c>
      <c r="CD8" s="7" t="s">
        <v>45</v>
      </c>
      <c r="CE8" s="7" t="s">
        <v>46</v>
      </c>
      <c r="CF8" s="7" t="s">
        <v>47</v>
      </c>
      <c r="CG8" s="7" t="s">
        <v>48</v>
      </c>
      <c r="CH8" s="7" t="s">
        <v>49</v>
      </c>
      <c r="CI8" s="7" t="s">
        <v>50</v>
      </c>
      <c r="CJ8" s="7" t="s">
        <v>51</v>
      </c>
      <c r="CK8" s="7" t="s">
        <v>52</v>
      </c>
      <c r="CL8" s="7" t="s">
        <v>43</v>
      </c>
      <c r="CM8" s="7" t="s">
        <v>44</v>
      </c>
      <c r="CN8" s="7" t="s">
        <v>45</v>
      </c>
      <c r="CO8" s="7" t="s">
        <v>46</v>
      </c>
      <c r="CP8" s="7" t="s">
        <v>47</v>
      </c>
      <c r="CQ8" s="7" t="s">
        <v>48</v>
      </c>
      <c r="CR8" s="7" t="s">
        <v>49</v>
      </c>
      <c r="CS8" s="7" t="s">
        <v>50</v>
      </c>
      <c r="CT8" s="7" t="s">
        <v>51</v>
      </c>
      <c r="CU8" s="7" t="s">
        <v>52</v>
      </c>
      <c r="CV8" s="7" t="s">
        <v>53</v>
      </c>
      <c r="CW8" s="7" t="s">
        <v>54</v>
      </c>
      <c r="CX8" s="7" t="s">
        <v>55</v>
      </c>
      <c r="CY8" s="7" t="s">
        <v>56</v>
      </c>
      <c r="CZ8" s="7" t="s">
        <v>57</v>
      </c>
      <c r="DA8" s="7" t="s">
        <v>58</v>
      </c>
      <c r="DB8" s="7" t="s">
        <v>43</v>
      </c>
      <c r="DC8" s="7" t="s">
        <v>44</v>
      </c>
      <c r="DD8" s="7" t="s">
        <v>45</v>
      </c>
      <c r="DE8" s="7" t="s">
        <v>46</v>
      </c>
      <c r="DF8" s="7" t="s">
        <v>47</v>
      </c>
      <c r="DG8" s="7" t="s">
        <v>48</v>
      </c>
      <c r="DH8" s="7" t="s">
        <v>49</v>
      </c>
      <c r="DI8" s="7" t="s">
        <v>50</v>
      </c>
      <c r="DJ8" s="7" t="s">
        <v>51</v>
      </c>
      <c r="DK8" s="7" t="s">
        <v>52</v>
      </c>
      <c r="DL8" s="7" t="s">
        <v>43</v>
      </c>
      <c r="DM8" s="7" t="s">
        <v>44</v>
      </c>
      <c r="DN8" s="7" t="s">
        <v>45</v>
      </c>
      <c r="DO8" s="7" t="s">
        <v>46</v>
      </c>
      <c r="DP8" s="7" t="s">
        <v>47</v>
      </c>
      <c r="DQ8" s="7" t="s">
        <v>48</v>
      </c>
      <c r="DR8" s="7" t="s">
        <v>49</v>
      </c>
      <c r="DS8" s="7" t="s">
        <v>50</v>
      </c>
      <c r="DT8" s="7" t="s">
        <v>51</v>
      </c>
      <c r="DU8" s="7" t="s">
        <v>52</v>
      </c>
      <c r="DV8" s="7" t="s">
        <v>43</v>
      </c>
      <c r="DW8" s="7" t="s">
        <v>44</v>
      </c>
      <c r="DX8" s="7" t="s">
        <v>45</v>
      </c>
      <c r="DY8" s="7" t="s">
        <v>46</v>
      </c>
      <c r="DZ8" s="7" t="s">
        <v>47</v>
      </c>
      <c r="EA8" s="7" t="s">
        <v>48</v>
      </c>
      <c r="EB8" s="7" t="s">
        <v>49</v>
      </c>
      <c r="EC8" s="7" t="s">
        <v>50</v>
      </c>
      <c r="ED8" s="7" t="s">
        <v>51</v>
      </c>
      <c r="EE8" s="7" t="s">
        <v>52</v>
      </c>
      <c r="EF8" s="7" t="s">
        <v>43</v>
      </c>
      <c r="EG8" s="7" t="s">
        <v>44</v>
      </c>
      <c r="EH8" s="7" t="s">
        <v>45</v>
      </c>
      <c r="EI8" s="7" t="s">
        <v>46</v>
      </c>
      <c r="EJ8" s="7" t="s">
        <v>47</v>
      </c>
      <c r="EK8" s="7" t="s">
        <v>48</v>
      </c>
      <c r="EL8" s="7" t="s">
        <v>49</v>
      </c>
      <c r="EM8" s="7" t="s">
        <v>50</v>
      </c>
      <c r="EN8" s="7" t="s">
        <v>51</v>
      </c>
      <c r="EO8" s="7" t="s">
        <v>52</v>
      </c>
      <c r="EP8" s="7" t="s">
        <v>53</v>
      </c>
      <c r="EQ8" s="7" t="s">
        <v>54</v>
      </c>
      <c r="ER8" s="7" t="s">
        <v>55</v>
      </c>
      <c r="ES8" s="7" t="s">
        <v>56</v>
      </c>
      <c r="ET8" s="7" t="s">
        <v>57</v>
      </c>
      <c r="EU8" s="7" t="s">
        <v>58</v>
      </c>
      <c r="EV8" s="7" t="s">
        <v>43</v>
      </c>
      <c r="EW8" s="7" t="s">
        <v>44</v>
      </c>
      <c r="EX8" s="7" t="s">
        <v>45</v>
      </c>
      <c r="EY8" s="7" t="s">
        <v>46</v>
      </c>
      <c r="EZ8" s="7" t="s">
        <v>47</v>
      </c>
      <c r="FA8" s="7" t="s">
        <v>48</v>
      </c>
      <c r="FB8" s="7" t="s">
        <v>49</v>
      </c>
      <c r="FC8" s="7" t="s">
        <v>50</v>
      </c>
      <c r="FD8" s="7" t="s">
        <v>51</v>
      </c>
      <c r="FE8" s="7" t="s">
        <v>52</v>
      </c>
      <c r="FF8" s="7" t="s">
        <v>43</v>
      </c>
      <c r="FG8" s="7" t="s">
        <v>44</v>
      </c>
      <c r="FH8" s="7" t="s">
        <v>45</v>
      </c>
      <c r="FI8" s="7" t="s">
        <v>46</v>
      </c>
      <c r="FJ8" s="7" t="s">
        <v>47</v>
      </c>
      <c r="FK8" s="7" t="s">
        <v>48</v>
      </c>
      <c r="FL8" s="7" t="s">
        <v>49</v>
      </c>
      <c r="FM8" s="7" t="s">
        <v>50</v>
      </c>
      <c r="FN8" s="7" t="s">
        <v>51</v>
      </c>
      <c r="FO8" s="7" t="s">
        <v>52</v>
      </c>
      <c r="FP8" s="7" t="s">
        <v>43</v>
      </c>
      <c r="FQ8" s="7" t="s">
        <v>44</v>
      </c>
      <c r="FR8" s="7" t="s">
        <v>45</v>
      </c>
      <c r="FS8" s="7" t="s">
        <v>46</v>
      </c>
      <c r="FT8" s="7" t="s">
        <v>47</v>
      </c>
      <c r="FU8" s="7" t="s">
        <v>48</v>
      </c>
      <c r="FV8" s="7" t="s">
        <v>49</v>
      </c>
      <c r="FW8" s="7" t="s">
        <v>50</v>
      </c>
      <c r="FX8" s="7" t="s">
        <v>51</v>
      </c>
      <c r="FY8" s="7" t="s">
        <v>52</v>
      </c>
      <c r="FZ8" s="7" t="s">
        <v>43</v>
      </c>
      <c r="GA8" s="7" t="s">
        <v>44</v>
      </c>
      <c r="GB8" s="7" t="s">
        <v>45</v>
      </c>
      <c r="GC8" s="7" t="s">
        <v>46</v>
      </c>
      <c r="GD8" s="7" t="s">
        <v>47</v>
      </c>
      <c r="GE8" s="7" t="s">
        <v>48</v>
      </c>
      <c r="GF8" s="7" t="s">
        <v>49</v>
      </c>
      <c r="GG8" s="7" t="s">
        <v>50</v>
      </c>
      <c r="GH8" s="7" t="s">
        <v>51</v>
      </c>
      <c r="GI8" s="7" t="s">
        <v>52</v>
      </c>
      <c r="GJ8" s="7" t="s">
        <v>53</v>
      </c>
      <c r="GK8" s="7" t="s">
        <v>54</v>
      </c>
      <c r="GL8" s="7" t="s">
        <v>55</v>
      </c>
      <c r="GM8" s="7" t="s">
        <v>56</v>
      </c>
      <c r="GN8" s="7" t="s">
        <v>57</v>
      </c>
      <c r="GO8" s="7" t="s">
        <v>58</v>
      </c>
      <c r="GP8" s="7" t="s">
        <v>43</v>
      </c>
      <c r="GQ8" s="7" t="s">
        <v>44</v>
      </c>
      <c r="GR8" s="7" t="s">
        <v>45</v>
      </c>
      <c r="GS8" s="7" t="s">
        <v>46</v>
      </c>
      <c r="GT8" s="7" t="s">
        <v>47</v>
      </c>
      <c r="GU8" s="7" t="s">
        <v>48</v>
      </c>
      <c r="GV8" s="7" t="s">
        <v>49</v>
      </c>
      <c r="GW8" s="7" t="s">
        <v>50</v>
      </c>
      <c r="GX8" s="7" t="s">
        <v>51</v>
      </c>
      <c r="GY8" s="7" t="s">
        <v>52</v>
      </c>
      <c r="GZ8" s="7" t="s">
        <v>43</v>
      </c>
      <c r="HA8" s="7" t="s">
        <v>44</v>
      </c>
      <c r="HB8" s="7" t="s">
        <v>45</v>
      </c>
      <c r="HC8" s="7" t="s">
        <v>46</v>
      </c>
      <c r="HD8" s="7" t="s">
        <v>47</v>
      </c>
      <c r="HE8" s="7" t="s">
        <v>48</v>
      </c>
      <c r="HF8" s="7" t="s">
        <v>49</v>
      </c>
      <c r="HG8" s="7" t="s">
        <v>50</v>
      </c>
      <c r="HH8" s="7" t="s">
        <v>51</v>
      </c>
      <c r="HI8" s="7" t="s">
        <v>52</v>
      </c>
      <c r="HJ8" s="7" t="s">
        <v>43</v>
      </c>
      <c r="HK8" s="7" t="s">
        <v>44</v>
      </c>
      <c r="HL8" s="7" t="s">
        <v>45</v>
      </c>
      <c r="HM8" s="7" t="s">
        <v>46</v>
      </c>
      <c r="HN8" s="7" t="s">
        <v>47</v>
      </c>
      <c r="HO8" s="7" t="s">
        <v>48</v>
      </c>
      <c r="HP8" s="7" t="s">
        <v>49</v>
      </c>
      <c r="HQ8" s="7" t="s">
        <v>50</v>
      </c>
      <c r="HR8" s="7" t="s">
        <v>51</v>
      </c>
      <c r="HS8" s="7" t="s">
        <v>52</v>
      </c>
      <c r="HT8" s="7" t="s">
        <v>53</v>
      </c>
      <c r="HU8" s="7" t="s">
        <v>54</v>
      </c>
      <c r="HV8" s="7" t="s">
        <v>55</v>
      </c>
      <c r="HW8" s="7" t="s">
        <v>56</v>
      </c>
      <c r="HX8" s="7" t="s">
        <v>57</v>
      </c>
      <c r="HY8" s="7" t="s">
        <v>58</v>
      </c>
    </row>
    <row r="9" spans="1:233" x14ac:dyDescent="0.25">
      <c r="A9" s="8" t="s">
        <v>8</v>
      </c>
      <c r="B9" s="8" t="s">
        <v>59</v>
      </c>
      <c r="C9" s="8">
        <v>1</v>
      </c>
      <c r="D9" s="8">
        <v>6446</v>
      </c>
      <c r="E9" s="8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 t="s">
        <v>60</v>
      </c>
      <c r="L9" s="18" t="s">
        <v>60</v>
      </c>
      <c r="M9" s="19" t="s">
        <v>60</v>
      </c>
      <c r="N9" s="13">
        <v>6446</v>
      </c>
      <c r="O9" s="8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0" t="s">
        <v>60</v>
      </c>
      <c r="V9" s="11" t="s">
        <v>60</v>
      </c>
      <c r="W9" s="12" t="s">
        <v>60</v>
      </c>
      <c r="X9" s="13">
        <v>6446</v>
      </c>
      <c r="Y9" s="8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 t="s">
        <v>60</v>
      </c>
      <c r="AF9" s="18" t="s">
        <v>60</v>
      </c>
      <c r="AG9" s="19" t="s">
        <v>60</v>
      </c>
      <c r="AH9" s="13">
        <v>6446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10" t="s">
        <v>60</v>
      </c>
      <c r="AP9" s="18" t="s">
        <v>60</v>
      </c>
      <c r="AQ9" s="19" t="s">
        <v>60</v>
      </c>
      <c r="AR9" s="14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3">
        <v>6446</v>
      </c>
      <c r="AY9" s="8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10" t="s">
        <v>60</v>
      </c>
      <c r="BF9" s="11" t="s">
        <v>60</v>
      </c>
      <c r="BG9" s="12" t="s">
        <v>60</v>
      </c>
      <c r="BH9" s="13">
        <v>6446</v>
      </c>
      <c r="BI9" s="8">
        <v>5712</v>
      </c>
      <c r="BJ9" s="9">
        <v>1946.93622437563</v>
      </c>
      <c r="BK9" s="9">
        <v>1491.7714964060751</v>
      </c>
      <c r="BL9" s="9">
        <v>693.69857796957251</v>
      </c>
      <c r="BM9" s="9">
        <v>612.4483373526499</v>
      </c>
      <c r="BN9" s="9">
        <v>966.34389310918777</v>
      </c>
      <c r="BO9" s="10" t="s">
        <v>60</v>
      </c>
      <c r="BP9" s="11">
        <v>42500</v>
      </c>
      <c r="BQ9" s="12">
        <v>42494</v>
      </c>
      <c r="BR9" s="13">
        <v>6446</v>
      </c>
      <c r="BS9" s="8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10" t="s">
        <v>60</v>
      </c>
      <c r="BZ9" s="11" t="s">
        <v>60</v>
      </c>
      <c r="CA9" s="12" t="s">
        <v>60</v>
      </c>
      <c r="CB9" s="13">
        <v>6446</v>
      </c>
      <c r="CC9" s="8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10" t="s">
        <v>60</v>
      </c>
      <c r="CJ9" s="11" t="s">
        <v>60</v>
      </c>
      <c r="CK9" s="12" t="s">
        <v>60</v>
      </c>
      <c r="CL9" s="13">
        <v>6446</v>
      </c>
      <c r="CM9" s="8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10" t="s">
        <v>60</v>
      </c>
      <c r="CT9" s="11" t="s">
        <v>60</v>
      </c>
      <c r="CU9" s="12" t="s">
        <v>60</v>
      </c>
      <c r="CV9" s="14">
        <v>5713</v>
      </c>
      <c r="CW9" s="15">
        <v>1947</v>
      </c>
      <c r="CX9" s="15">
        <v>1492</v>
      </c>
      <c r="CY9" s="15">
        <v>694</v>
      </c>
      <c r="CZ9" s="15">
        <v>613</v>
      </c>
      <c r="DA9" s="15">
        <v>967</v>
      </c>
      <c r="DB9" s="13">
        <v>6446</v>
      </c>
      <c r="DC9" s="8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10" t="s">
        <v>60</v>
      </c>
      <c r="DJ9" s="11" t="s">
        <v>60</v>
      </c>
      <c r="DK9" s="12" t="s">
        <v>60</v>
      </c>
      <c r="DL9" s="13">
        <v>6446</v>
      </c>
      <c r="DM9" s="8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10" t="s">
        <v>60</v>
      </c>
      <c r="DT9" s="11" t="s">
        <v>60</v>
      </c>
      <c r="DU9" s="12" t="s">
        <v>60</v>
      </c>
      <c r="DV9" s="13">
        <v>6446</v>
      </c>
      <c r="DW9" s="8">
        <v>0</v>
      </c>
      <c r="DX9" s="9">
        <v>0</v>
      </c>
      <c r="DY9" s="9">
        <v>0</v>
      </c>
      <c r="DZ9" s="9">
        <v>0</v>
      </c>
      <c r="EA9" s="9">
        <v>0</v>
      </c>
      <c r="EB9" s="9">
        <v>0</v>
      </c>
      <c r="EC9" s="10" t="s">
        <v>60</v>
      </c>
      <c r="ED9" s="11" t="s">
        <v>60</v>
      </c>
      <c r="EE9" s="12" t="s">
        <v>60</v>
      </c>
      <c r="EF9" s="13">
        <v>6446</v>
      </c>
      <c r="EG9" s="8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10" t="s">
        <v>60</v>
      </c>
      <c r="EN9" s="11" t="s">
        <v>60</v>
      </c>
      <c r="EO9" s="12" t="s">
        <v>60</v>
      </c>
      <c r="EP9" s="14">
        <v>0</v>
      </c>
      <c r="EQ9" s="15">
        <v>0</v>
      </c>
      <c r="ER9" s="15">
        <v>0</v>
      </c>
      <c r="ES9" s="15">
        <v>0</v>
      </c>
      <c r="ET9" s="15">
        <v>0</v>
      </c>
      <c r="EU9" s="15">
        <v>0</v>
      </c>
      <c r="EV9" s="13">
        <v>6446</v>
      </c>
      <c r="EW9" s="8">
        <v>0</v>
      </c>
      <c r="EX9" s="9">
        <v>0</v>
      </c>
      <c r="EY9" s="9">
        <v>0</v>
      </c>
      <c r="EZ9" s="9">
        <v>0</v>
      </c>
      <c r="FA9" s="9">
        <v>0</v>
      </c>
      <c r="FB9" s="9">
        <v>0</v>
      </c>
      <c r="FC9" s="10" t="s">
        <v>60</v>
      </c>
      <c r="FD9" s="11" t="s">
        <v>60</v>
      </c>
      <c r="FE9" s="12" t="s">
        <v>60</v>
      </c>
      <c r="FF9" s="13">
        <v>6446</v>
      </c>
      <c r="FG9" s="8">
        <v>0</v>
      </c>
      <c r="FH9" s="9">
        <v>0</v>
      </c>
      <c r="FI9" s="9">
        <v>0</v>
      </c>
      <c r="FJ9" s="9">
        <v>0</v>
      </c>
      <c r="FK9" s="9">
        <v>0</v>
      </c>
      <c r="FL9" s="9">
        <v>0</v>
      </c>
      <c r="FM9" s="10" t="s">
        <v>60</v>
      </c>
      <c r="FN9" s="11" t="s">
        <v>60</v>
      </c>
      <c r="FO9" s="12" t="s">
        <v>60</v>
      </c>
      <c r="FP9" s="13">
        <v>6446</v>
      </c>
      <c r="FQ9" s="8">
        <v>0</v>
      </c>
      <c r="FR9" s="9">
        <v>0</v>
      </c>
      <c r="FS9" s="9">
        <v>0</v>
      </c>
      <c r="FT9" s="9">
        <v>0</v>
      </c>
      <c r="FU9" s="9">
        <v>0</v>
      </c>
      <c r="FV9" s="9">
        <v>0</v>
      </c>
      <c r="FW9" s="10" t="s">
        <v>60</v>
      </c>
      <c r="FX9" s="11" t="s">
        <v>60</v>
      </c>
      <c r="FY9" s="12" t="s">
        <v>60</v>
      </c>
      <c r="FZ9" s="13">
        <v>6446</v>
      </c>
      <c r="GA9" s="8">
        <v>0</v>
      </c>
      <c r="GB9" s="9">
        <v>0</v>
      </c>
      <c r="GC9" s="9">
        <v>0</v>
      </c>
      <c r="GD9" s="9">
        <v>0</v>
      </c>
      <c r="GE9" s="9">
        <v>0</v>
      </c>
      <c r="GF9" s="9">
        <v>0</v>
      </c>
      <c r="GG9" s="10" t="s">
        <v>60</v>
      </c>
      <c r="GH9" s="11" t="s">
        <v>60</v>
      </c>
      <c r="GI9" s="12" t="s">
        <v>60</v>
      </c>
      <c r="GJ9" s="14">
        <v>0</v>
      </c>
      <c r="GK9" s="15">
        <v>0</v>
      </c>
      <c r="GL9" s="15">
        <v>0</v>
      </c>
      <c r="GM9" s="15">
        <v>0</v>
      </c>
      <c r="GN9" s="15">
        <v>0</v>
      </c>
      <c r="GO9" s="15">
        <v>0</v>
      </c>
      <c r="GP9" s="13">
        <v>6446</v>
      </c>
      <c r="GQ9" s="8">
        <v>0</v>
      </c>
      <c r="GR9" s="9">
        <v>0</v>
      </c>
      <c r="GS9" s="9">
        <v>0</v>
      </c>
      <c r="GT9" s="9">
        <v>0</v>
      </c>
      <c r="GU9" s="9">
        <v>0</v>
      </c>
      <c r="GV9" s="9">
        <v>0</v>
      </c>
      <c r="GW9" s="10" t="s">
        <v>60</v>
      </c>
      <c r="GX9" s="11" t="s">
        <v>60</v>
      </c>
      <c r="GY9" s="12" t="s">
        <v>60</v>
      </c>
      <c r="GZ9" s="13">
        <v>6446</v>
      </c>
      <c r="HA9" s="8">
        <v>0</v>
      </c>
      <c r="HB9" s="9">
        <v>0</v>
      </c>
      <c r="HC9" s="9">
        <v>0</v>
      </c>
      <c r="HD9" s="9">
        <v>0</v>
      </c>
      <c r="HE9" s="9">
        <v>0</v>
      </c>
      <c r="HF9" s="9">
        <v>0</v>
      </c>
      <c r="HG9" s="10" t="s">
        <v>60</v>
      </c>
      <c r="HH9" s="11" t="s">
        <v>60</v>
      </c>
      <c r="HI9" s="12" t="s">
        <v>60</v>
      </c>
      <c r="HJ9" s="13">
        <v>6446</v>
      </c>
      <c r="HK9" s="8">
        <v>0</v>
      </c>
      <c r="HL9" s="9">
        <v>0</v>
      </c>
      <c r="HM9" s="9">
        <v>0</v>
      </c>
      <c r="HN9" s="9">
        <v>0</v>
      </c>
      <c r="HO9" s="9">
        <v>0</v>
      </c>
      <c r="HP9" s="9">
        <v>0</v>
      </c>
      <c r="HQ9" s="10" t="s">
        <v>60</v>
      </c>
      <c r="HR9" s="11" t="s">
        <v>60</v>
      </c>
      <c r="HS9" s="12" t="s">
        <v>60</v>
      </c>
      <c r="HT9" s="14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</row>
    <row r="10" spans="1:233" x14ac:dyDescent="0.25">
      <c r="A10" s="16" t="s">
        <v>9</v>
      </c>
      <c r="B10" s="8" t="s">
        <v>61</v>
      </c>
      <c r="C10" s="8">
        <v>1</v>
      </c>
      <c r="D10" s="8">
        <v>2800</v>
      </c>
      <c r="E10" s="8">
        <v>1371</v>
      </c>
      <c r="F10" s="9">
        <v>207.13365019371429</v>
      </c>
      <c r="G10" s="9">
        <v>515.15327783142857</v>
      </c>
      <c r="H10" s="9">
        <v>158.43415997600849</v>
      </c>
      <c r="I10" s="9">
        <v>225.84169706228573</v>
      </c>
      <c r="J10" s="9">
        <v>263.57970261680902</v>
      </c>
      <c r="K10" s="10" t="s">
        <v>60</v>
      </c>
      <c r="L10" s="18">
        <v>42470</v>
      </c>
      <c r="M10" s="19">
        <v>42464</v>
      </c>
      <c r="N10" s="13">
        <v>2800</v>
      </c>
      <c r="O10" s="8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0" t="s">
        <v>60</v>
      </c>
      <c r="V10" s="11" t="s">
        <v>60</v>
      </c>
      <c r="W10" s="12" t="s">
        <v>60</v>
      </c>
      <c r="X10" s="13">
        <v>2800</v>
      </c>
      <c r="Y10" s="8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0" t="s">
        <v>60</v>
      </c>
      <c r="AF10" s="18" t="s">
        <v>60</v>
      </c>
      <c r="AG10" s="19" t="s">
        <v>60</v>
      </c>
      <c r="AH10" s="13">
        <v>2800</v>
      </c>
      <c r="AI10" s="8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10" t="s">
        <v>60</v>
      </c>
      <c r="AP10" s="18" t="s">
        <v>60</v>
      </c>
      <c r="AQ10" s="19" t="s">
        <v>60</v>
      </c>
      <c r="AR10" s="14">
        <v>1373</v>
      </c>
      <c r="AS10" s="15">
        <v>208</v>
      </c>
      <c r="AT10" s="15">
        <v>516</v>
      </c>
      <c r="AU10" s="15">
        <v>159</v>
      </c>
      <c r="AV10" s="15">
        <v>226</v>
      </c>
      <c r="AW10" s="15">
        <v>264</v>
      </c>
      <c r="AX10" s="13">
        <v>2800</v>
      </c>
      <c r="AY10" s="8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10" t="s">
        <v>60</v>
      </c>
      <c r="BF10" s="11" t="s">
        <v>60</v>
      </c>
      <c r="BG10" s="12" t="s">
        <v>60</v>
      </c>
      <c r="BH10" s="13">
        <v>2800</v>
      </c>
      <c r="BI10" s="8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10" t="s">
        <v>60</v>
      </c>
      <c r="BP10" s="11" t="s">
        <v>60</v>
      </c>
      <c r="BQ10" s="12" t="s">
        <v>60</v>
      </c>
      <c r="BR10" s="13">
        <v>2800</v>
      </c>
      <c r="BS10" s="8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10" t="s">
        <v>60</v>
      </c>
      <c r="BZ10" s="11" t="s">
        <v>60</v>
      </c>
      <c r="CA10" s="12" t="s">
        <v>60</v>
      </c>
      <c r="CB10" s="13">
        <v>2800</v>
      </c>
      <c r="CC10" s="8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10" t="s">
        <v>60</v>
      </c>
      <c r="CJ10" s="11" t="s">
        <v>60</v>
      </c>
      <c r="CK10" s="12" t="s">
        <v>60</v>
      </c>
      <c r="CL10" s="13">
        <v>2800</v>
      </c>
      <c r="CM10" s="8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10" t="s">
        <v>60</v>
      </c>
      <c r="CT10" s="11" t="s">
        <v>60</v>
      </c>
      <c r="CU10" s="12" t="s">
        <v>60</v>
      </c>
      <c r="CV10" s="14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3">
        <v>2800</v>
      </c>
      <c r="DC10" s="8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10" t="s">
        <v>60</v>
      </c>
      <c r="DJ10" s="11" t="s">
        <v>60</v>
      </c>
      <c r="DK10" s="12" t="s">
        <v>60</v>
      </c>
      <c r="DL10" s="13">
        <v>2800</v>
      </c>
      <c r="DM10" s="8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10" t="s">
        <v>60</v>
      </c>
      <c r="DT10" s="11" t="s">
        <v>60</v>
      </c>
      <c r="DU10" s="12" t="s">
        <v>60</v>
      </c>
      <c r="DV10" s="13">
        <v>2800</v>
      </c>
      <c r="DW10" s="8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10" t="s">
        <v>60</v>
      </c>
      <c r="ED10" s="11" t="s">
        <v>60</v>
      </c>
      <c r="EE10" s="12" t="s">
        <v>60</v>
      </c>
      <c r="EF10" s="13">
        <v>2800</v>
      </c>
      <c r="EG10" s="8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10" t="s">
        <v>60</v>
      </c>
      <c r="EN10" s="11" t="s">
        <v>60</v>
      </c>
      <c r="EO10" s="12" t="s">
        <v>60</v>
      </c>
      <c r="EP10" s="14">
        <v>0</v>
      </c>
      <c r="EQ10" s="15">
        <v>0</v>
      </c>
      <c r="ER10" s="15">
        <v>0</v>
      </c>
      <c r="ES10" s="15">
        <v>0</v>
      </c>
      <c r="ET10" s="15">
        <v>0</v>
      </c>
      <c r="EU10" s="15">
        <v>0</v>
      </c>
      <c r="EV10" s="13">
        <v>2800</v>
      </c>
      <c r="EW10" s="8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10" t="s">
        <v>60</v>
      </c>
      <c r="FD10" s="11" t="s">
        <v>60</v>
      </c>
      <c r="FE10" s="12" t="s">
        <v>60</v>
      </c>
      <c r="FF10" s="13">
        <v>2800</v>
      </c>
      <c r="FG10" s="8">
        <v>0</v>
      </c>
      <c r="FH10" s="9">
        <v>0</v>
      </c>
      <c r="FI10" s="9">
        <v>0</v>
      </c>
      <c r="FJ10" s="9">
        <v>0</v>
      </c>
      <c r="FK10" s="9">
        <v>0</v>
      </c>
      <c r="FL10" s="9">
        <v>0</v>
      </c>
      <c r="FM10" s="10" t="s">
        <v>60</v>
      </c>
      <c r="FN10" s="11" t="s">
        <v>60</v>
      </c>
      <c r="FO10" s="12" t="s">
        <v>60</v>
      </c>
      <c r="FP10" s="13">
        <v>2800</v>
      </c>
      <c r="FQ10" s="8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10" t="s">
        <v>60</v>
      </c>
      <c r="FX10" s="11" t="s">
        <v>60</v>
      </c>
      <c r="FY10" s="12" t="s">
        <v>60</v>
      </c>
      <c r="FZ10" s="13">
        <v>2800</v>
      </c>
      <c r="GA10" s="8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10" t="s">
        <v>60</v>
      </c>
      <c r="GH10" s="11" t="s">
        <v>60</v>
      </c>
      <c r="GI10" s="12" t="s">
        <v>60</v>
      </c>
      <c r="GJ10" s="14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3">
        <v>2800</v>
      </c>
      <c r="GQ10" s="8">
        <v>0</v>
      </c>
      <c r="GR10" s="9">
        <v>0</v>
      </c>
      <c r="GS10" s="9">
        <v>0</v>
      </c>
      <c r="GT10" s="9">
        <v>0</v>
      </c>
      <c r="GU10" s="9">
        <v>0</v>
      </c>
      <c r="GV10" s="9">
        <v>0</v>
      </c>
      <c r="GW10" s="10" t="s">
        <v>60</v>
      </c>
      <c r="GX10" s="11" t="s">
        <v>60</v>
      </c>
      <c r="GY10" s="12" t="s">
        <v>60</v>
      </c>
      <c r="GZ10" s="13">
        <v>2800</v>
      </c>
      <c r="HA10" s="8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10" t="s">
        <v>60</v>
      </c>
      <c r="HH10" s="11" t="s">
        <v>60</v>
      </c>
      <c r="HI10" s="12" t="s">
        <v>60</v>
      </c>
      <c r="HJ10" s="13">
        <v>2800</v>
      </c>
      <c r="HK10" s="8">
        <v>0</v>
      </c>
      <c r="HL10" s="9">
        <v>0</v>
      </c>
      <c r="HM10" s="9">
        <v>0</v>
      </c>
      <c r="HN10" s="9">
        <v>0</v>
      </c>
      <c r="HO10" s="9">
        <v>0</v>
      </c>
      <c r="HP10" s="9">
        <v>0</v>
      </c>
      <c r="HQ10" s="10" t="s">
        <v>60</v>
      </c>
      <c r="HR10" s="11" t="s">
        <v>60</v>
      </c>
      <c r="HS10" s="12" t="s">
        <v>60</v>
      </c>
      <c r="HT10" s="14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</row>
    <row r="11" spans="1:233" x14ac:dyDescent="0.25">
      <c r="A11" s="16" t="s">
        <v>10</v>
      </c>
      <c r="B11" s="8" t="s">
        <v>62</v>
      </c>
      <c r="C11" s="8">
        <v>1</v>
      </c>
      <c r="D11" s="8">
        <v>3980</v>
      </c>
      <c r="E11" s="8">
        <v>3535</v>
      </c>
      <c r="F11" s="9">
        <v>674.85279150305144</v>
      </c>
      <c r="G11" s="9">
        <v>1313.4952143305502</v>
      </c>
      <c r="H11" s="9">
        <v>633.06880845492185</v>
      </c>
      <c r="I11" s="9">
        <v>421.03102184142853</v>
      </c>
      <c r="J11" s="9">
        <v>492.02286948782313</v>
      </c>
      <c r="K11" s="10" t="s">
        <v>60</v>
      </c>
      <c r="L11" s="18">
        <v>42470</v>
      </c>
      <c r="M11" s="19">
        <v>42464</v>
      </c>
      <c r="N11" s="13">
        <v>3980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0" t="s">
        <v>60</v>
      </c>
      <c r="V11" s="11" t="s">
        <v>60</v>
      </c>
      <c r="W11" s="12" t="s">
        <v>60</v>
      </c>
      <c r="X11" s="13">
        <v>3980</v>
      </c>
      <c r="Y11" s="8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10" t="s">
        <v>60</v>
      </c>
      <c r="AF11" s="18" t="s">
        <v>60</v>
      </c>
      <c r="AG11" s="19" t="s">
        <v>60</v>
      </c>
      <c r="AH11" s="13">
        <v>3980</v>
      </c>
      <c r="AI11" s="8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10" t="s">
        <v>60</v>
      </c>
      <c r="AP11" s="18" t="s">
        <v>60</v>
      </c>
      <c r="AQ11" s="19" t="s">
        <v>60</v>
      </c>
      <c r="AR11" s="14">
        <v>3538</v>
      </c>
      <c r="AS11" s="15">
        <v>675</v>
      </c>
      <c r="AT11" s="15">
        <v>1314</v>
      </c>
      <c r="AU11" s="15">
        <v>634</v>
      </c>
      <c r="AV11" s="15">
        <v>422</v>
      </c>
      <c r="AW11" s="15">
        <v>493</v>
      </c>
      <c r="AX11" s="13">
        <v>3980</v>
      </c>
      <c r="AY11" s="8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10" t="s">
        <v>60</v>
      </c>
      <c r="BF11" s="11" t="s">
        <v>60</v>
      </c>
      <c r="BG11" s="12" t="s">
        <v>60</v>
      </c>
      <c r="BH11" s="13">
        <v>3980</v>
      </c>
      <c r="BI11" s="8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10" t="s">
        <v>60</v>
      </c>
      <c r="BP11" s="11" t="s">
        <v>60</v>
      </c>
      <c r="BQ11" s="12" t="s">
        <v>60</v>
      </c>
      <c r="BR11" s="13">
        <v>3980</v>
      </c>
      <c r="BS11" s="8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10" t="s">
        <v>60</v>
      </c>
      <c r="BZ11" s="11" t="s">
        <v>60</v>
      </c>
      <c r="CA11" s="12" t="s">
        <v>60</v>
      </c>
      <c r="CB11" s="13">
        <v>3980</v>
      </c>
      <c r="CC11" s="8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10" t="s">
        <v>60</v>
      </c>
      <c r="CJ11" s="11" t="s">
        <v>60</v>
      </c>
      <c r="CK11" s="12" t="s">
        <v>60</v>
      </c>
      <c r="CL11" s="13">
        <v>3980</v>
      </c>
      <c r="CM11" s="8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10" t="s">
        <v>60</v>
      </c>
      <c r="CT11" s="11" t="s">
        <v>60</v>
      </c>
      <c r="CU11" s="12" t="s">
        <v>60</v>
      </c>
      <c r="CV11" s="14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3">
        <v>3980</v>
      </c>
      <c r="DC11" s="8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10" t="s">
        <v>60</v>
      </c>
      <c r="DJ11" s="11" t="s">
        <v>60</v>
      </c>
      <c r="DK11" s="12" t="s">
        <v>60</v>
      </c>
      <c r="DL11" s="13">
        <v>3980</v>
      </c>
      <c r="DM11" s="8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10" t="s">
        <v>60</v>
      </c>
      <c r="DT11" s="11" t="s">
        <v>60</v>
      </c>
      <c r="DU11" s="12" t="s">
        <v>60</v>
      </c>
      <c r="DV11" s="13">
        <v>3980</v>
      </c>
      <c r="DW11" s="8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10" t="s">
        <v>60</v>
      </c>
      <c r="ED11" s="11" t="s">
        <v>60</v>
      </c>
      <c r="EE11" s="12" t="s">
        <v>60</v>
      </c>
      <c r="EF11" s="13">
        <v>3980</v>
      </c>
      <c r="EG11" s="8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10" t="s">
        <v>60</v>
      </c>
      <c r="EN11" s="11" t="s">
        <v>60</v>
      </c>
      <c r="EO11" s="12" t="s">
        <v>60</v>
      </c>
      <c r="EP11" s="14">
        <v>0</v>
      </c>
      <c r="EQ11" s="15">
        <v>0</v>
      </c>
      <c r="ER11" s="15">
        <v>0</v>
      </c>
      <c r="ES11" s="15">
        <v>0</v>
      </c>
      <c r="ET11" s="15">
        <v>0</v>
      </c>
      <c r="EU11" s="15">
        <v>0</v>
      </c>
      <c r="EV11" s="13">
        <v>3980</v>
      </c>
      <c r="EW11" s="8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10" t="s">
        <v>60</v>
      </c>
      <c r="FD11" s="11" t="s">
        <v>60</v>
      </c>
      <c r="FE11" s="12" t="s">
        <v>60</v>
      </c>
      <c r="FF11" s="13">
        <v>3980</v>
      </c>
      <c r="FG11" s="8">
        <v>0</v>
      </c>
      <c r="FH11" s="9">
        <v>0</v>
      </c>
      <c r="FI11" s="9">
        <v>0</v>
      </c>
      <c r="FJ11" s="9">
        <v>0</v>
      </c>
      <c r="FK11" s="9">
        <v>0</v>
      </c>
      <c r="FL11" s="9">
        <v>0</v>
      </c>
      <c r="FM11" s="10" t="s">
        <v>60</v>
      </c>
      <c r="FN11" s="11" t="s">
        <v>60</v>
      </c>
      <c r="FO11" s="12" t="s">
        <v>60</v>
      </c>
      <c r="FP11" s="13">
        <v>3980</v>
      </c>
      <c r="FQ11" s="8">
        <v>0</v>
      </c>
      <c r="FR11" s="9">
        <v>0</v>
      </c>
      <c r="FS11" s="9">
        <v>0</v>
      </c>
      <c r="FT11" s="9">
        <v>0</v>
      </c>
      <c r="FU11" s="9">
        <v>0</v>
      </c>
      <c r="FV11" s="9">
        <v>0</v>
      </c>
      <c r="FW11" s="10" t="s">
        <v>60</v>
      </c>
      <c r="FX11" s="11" t="s">
        <v>60</v>
      </c>
      <c r="FY11" s="12" t="s">
        <v>60</v>
      </c>
      <c r="FZ11" s="13">
        <v>3980</v>
      </c>
      <c r="GA11" s="8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10" t="s">
        <v>60</v>
      </c>
      <c r="GH11" s="11" t="s">
        <v>60</v>
      </c>
      <c r="GI11" s="12" t="s">
        <v>60</v>
      </c>
      <c r="GJ11" s="14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3">
        <v>3980</v>
      </c>
      <c r="GQ11" s="8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10" t="s">
        <v>60</v>
      </c>
      <c r="GX11" s="11" t="s">
        <v>60</v>
      </c>
      <c r="GY11" s="12" t="s">
        <v>60</v>
      </c>
      <c r="GZ11" s="13">
        <v>3980</v>
      </c>
      <c r="HA11" s="8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10" t="s">
        <v>60</v>
      </c>
      <c r="HH11" s="11" t="s">
        <v>60</v>
      </c>
      <c r="HI11" s="12" t="s">
        <v>60</v>
      </c>
      <c r="HJ11" s="13">
        <v>3980</v>
      </c>
      <c r="HK11" s="8">
        <v>0</v>
      </c>
      <c r="HL11" s="9">
        <v>0</v>
      </c>
      <c r="HM11" s="9">
        <v>0</v>
      </c>
      <c r="HN11" s="9">
        <v>0</v>
      </c>
      <c r="HO11" s="9">
        <v>0</v>
      </c>
      <c r="HP11" s="9">
        <v>0</v>
      </c>
      <c r="HQ11" s="10" t="s">
        <v>60</v>
      </c>
      <c r="HR11" s="11" t="s">
        <v>60</v>
      </c>
      <c r="HS11" s="12" t="s">
        <v>60</v>
      </c>
      <c r="HT11" s="14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</row>
    <row r="12" spans="1:233" x14ac:dyDescent="0.25">
      <c r="A12" s="16" t="s">
        <v>11</v>
      </c>
      <c r="B12" s="8" t="s">
        <v>61</v>
      </c>
      <c r="C12" s="8">
        <v>1</v>
      </c>
      <c r="D12" s="8">
        <v>1280</v>
      </c>
      <c r="E12" s="8">
        <v>224</v>
      </c>
      <c r="F12" s="9">
        <v>41.5701837768</v>
      </c>
      <c r="G12" s="9">
        <v>42.476949680200008</v>
      </c>
      <c r="H12" s="9">
        <v>48.004240527600004</v>
      </c>
      <c r="I12" s="9">
        <v>46.2517246954</v>
      </c>
      <c r="J12" s="9">
        <v>45.046978507870854</v>
      </c>
      <c r="K12" s="10" t="s">
        <v>60</v>
      </c>
      <c r="L12" s="18">
        <v>42470</v>
      </c>
      <c r="M12" s="19">
        <v>42464</v>
      </c>
      <c r="N12" s="13">
        <v>1280</v>
      </c>
      <c r="O12" s="8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0" t="s">
        <v>60</v>
      </c>
      <c r="V12" s="11" t="s">
        <v>60</v>
      </c>
      <c r="W12" s="12" t="s">
        <v>60</v>
      </c>
      <c r="X12" s="13">
        <v>1280</v>
      </c>
      <c r="Y12" s="8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10" t="s">
        <v>60</v>
      </c>
      <c r="AF12" s="18" t="s">
        <v>60</v>
      </c>
      <c r="AG12" s="19" t="s">
        <v>60</v>
      </c>
      <c r="AH12" s="13">
        <v>1280</v>
      </c>
      <c r="AI12" s="8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10" t="s">
        <v>60</v>
      </c>
      <c r="AP12" s="18" t="s">
        <v>60</v>
      </c>
      <c r="AQ12" s="19" t="s">
        <v>60</v>
      </c>
      <c r="AR12" s="14">
        <v>227</v>
      </c>
      <c r="AS12" s="15">
        <v>42</v>
      </c>
      <c r="AT12" s="15">
        <v>43</v>
      </c>
      <c r="AU12" s="15">
        <v>49</v>
      </c>
      <c r="AV12" s="15">
        <v>47</v>
      </c>
      <c r="AW12" s="15">
        <v>46</v>
      </c>
      <c r="AX12" s="13">
        <v>1280</v>
      </c>
      <c r="AY12" s="8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10" t="s">
        <v>60</v>
      </c>
      <c r="BF12" s="11" t="s">
        <v>60</v>
      </c>
      <c r="BG12" s="12" t="s">
        <v>60</v>
      </c>
      <c r="BH12" s="13">
        <v>1280</v>
      </c>
      <c r="BI12" s="8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10" t="s">
        <v>60</v>
      </c>
      <c r="BP12" s="11" t="s">
        <v>60</v>
      </c>
      <c r="BQ12" s="12" t="s">
        <v>60</v>
      </c>
      <c r="BR12" s="13">
        <v>1280</v>
      </c>
      <c r="BS12" s="8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10" t="s">
        <v>60</v>
      </c>
      <c r="BZ12" s="11" t="s">
        <v>60</v>
      </c>
      <c r="CA12" s="12" t="s">
        <v>60</v>
      </c>
      <c r="CB12" s="13">
        <v>1280</v>
      </c>
      <c r="CC12" s="8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10" t="s">
        <v>60</v>
      </c>
      <c r="CJ12" s="11" t="s">
        <v>60</v>
      </c>
      <c r="CK12" s="12" t="s">
        <v>60</v>
      </c>
      <c r="CL12" s="13">
        <v>1280</v>
      </c>
      <c r="CM12" s="8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10" t="s">
        <v>60</v>
      </c>
      <c r="CT12" s="11" t="s">
        <v>60</v>
      </c>
      <c r="CU12" s="12" t="s">
        <v>60</v>
      </c>
      <c r="CV12" s="14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3">
        <v>1280</v>
      </c>
      <c r="DC12" s="8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10" t="s">
        <v>60</v>
      </c>
      <c r="DJ12" s="11" t="s">
        <v>60</v>
      </c>
      <c r="DK12" s="12" t="s">
        <v>60</v>
      </c>
      <c r="DL12" s="13">
        <v>1280</v>
      </c>
      <c r="DM12" s="8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10" t="s">
        <v>60</v>
      </c>
      <c r="DT12" s="11" t="s">
        <v>60</v>
      </c>
      <c r="DU12" s="12" t="s">
        <v>60</v>
      </c>
      <c r="DV12" s="13">
        <v>1280</v>
      </c>
      <c r="DW12" s="8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10" t="s">
        <v>60</v>
      </c>
      <c r="ED12" s="11" t="s">
        <v>60</v>
      </c>
      <c r="EE12" s="12" t="s">
        <v>60</v>
      </c>
      <c r="EF12" s="13">
        <v>1280</v>
      </c>
      <c r="EG12" s="8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10" t="s">
        <v>60</v>
      </c>
      <c r="EN12" s="11" t="s">
        <v>60</v>
      </c>
      <c r="EO12" s="12" t="s">
        <v>60</v>
      </c>
      <c r="EP12" s="14">
        <v>0</v>
      </c>
      <c r="EQ12" s="15">
        <v>0</v>
      </c>
      <c r="ER12" s="15">
        <v>0</v>
      </c>
      <c r="ES12" s="15">
        <v>0</v>
      </c>
      <c r="ET12" s="15">
        <v>0</v>
      </c>
      <c r="EU12" s="15">
        <v>0</v>
      </c>
      <c r="EV12" s="13">
        <v>1280</v>
      </c>
      <c r="EW12" s="8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10" t="s">
        <v>60</v>
      </c>
      <c r="FD12" s="11" t="s">
        <v>60</v>
      </c>
      <c r="FE12" s="12" t="s">
        <v>60</v>
      </c>
      <c r="FF12" s="13">
        <v>1280</v>
      </c>
      <c r="FG12" s="8">
        <v>0</v>
      </c>
      <c r="FH12" s="9">
        <v>0</v>
      </c>
      <c r="FI12" s="9">
        <v>0</v>
      </c>
      <c r="FJ12" s="9">
        <v>0</v>
      </c>
      <c r="FK12" s="9">
        <v>0</v>
      </c>
      <c r="FL12" s="9">
        <v>0</v>
      </c>
      <c r="FM12" s="10" t="s">
        <v>60</v>
      </c>
      <c r="FN12" s="11" t="s">
        <v>60</v>
      </c>
      <c r="FO12" s="12" t="s">
        <v>60</v>
      </c>
      <c r="FP12" s="13">
        <v>1280</v>
      </c>
      <c r="FQ12" s="8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10" t="s">
        <v>60</v>
      </c>
      <c r="FX12" s="11" t="s">
        <v>60</v>
      </c>
      <c r="FY12" s="12" t="s">
        <v>60</v>
      </c>
      <c r="FZ12" s="13">
        <v>1280</v>
      </c>
      <c r="GA12" s="8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10" t="s">
        <v>60</v>
      </c>
      <c r="GH12" s="11" t="s">
        <v>60</v>
      </c>
      <c r="GI12" s="12" t="s">
        <v>60</v>
      </c>
      <c r="GJ12" s="14">
        <v>0</v>
      </c>
      <c r="GK12" s="15">
        <v>0</v>
      </c>
      <c r="GL12" s="15">
        <v>0</v>
      </c>
      <c r="GM12" s="15">
        <v>0</v>
      </c>
      <c r="GN12" s="15">
        <v>0</v>
      </c>
      <c r="GO12" s="15">
        <v>0</v>
      </c>
      <c r="GP12" s="13">
        <v>1280</v>
      </c>
      <c r="GQ12" s="8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10" t="s">
        <v>60</v>
      </c>
      <c r="GX12" s="11" t="s">
        <v>60</v>
      </c>
      <c r="GY12" s="12" t="s">
        <v>60</v>
      </c>
      <c r="GZ12" s="13">
        <v>1280</v>
      </c>
      <c r="HA12" s="8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10" t="s">
        <v>60</v>
      </c>
      <c r="HH12" s="11" t="s">
        <v>60</v>
      </c>
      <c r="HI12" s="12" t="s">
        <v>60</v>
      </c>
      <c r="HJ12" s="13">
        <v>1280</v>
      </c>
      <c r="HK12" s="8">
        <v>0</v>
      </c>
      <c r="HL12" s="9">
        <v>0</v>
      </c>
      <c r="HM12" s="9">
        <v>0</v>
      </c>
      <c r="HN12" s="9">
        <v>0</v>
      </c>
      <c r="HO12" s="9">
        <v>0</v>
      </c>
      <c r="HP12" s="9">
        <v>0</v>
      </c>
      <c r="HQ12" s="10" t="s">
        <v>60</v>
      </c>
      <c r="HR12" s="11" t="s">
        <v>60</v>
      </c>
      <c r="HS12" s="12" t="s">
        <v>60</v>
      </c>
      <c r="HT12" s="14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</row>
    <row r="13" spans="1:233" x14ac:dyDescent="0.25">
      <c r="A13" s="16" t="s">
        <v>12</v>
      </c>
      <c r="B13" s="8" t="s">
        <v>61</v>
      </c>
      <c r="C13" s="8">
        <v>1</v>
      </c>
      <c r="D13" s="8">
        <v>0</v>
      </c>
      <c r="E13" s="8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 t="s">
        <v>60</v>
      </c>
      <c r="L13" s="18" t="s">
        <v>60</v>
      </c>
      <c r="M13" s="19" t="s">
        <v>60</v>
      </c>
      <c r="N13" s="13">
        <v>0</v>
      </c>
      <c r="O13" s="8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0" t="s">
        <v>60</v>
      </c>
      <c r="V13" s="11" t="s">
        <v>60</v>
      </c>
      <c r="W13" s="12" t="s">
        <v>60</v>
      </c>
      <c r="X13" s="13">
        <v>0</v>
      </c>
      <c r="Y13" s="8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10" t="s">
        <v>60</v>
      </c>
      <c r="AF13" s="18" t="s">
        <v>60</v>
      </c>
      <c r="AG13" s="19" t="s">
        <v>60</v>
      </c>
      <c r="AH13" s="13">
        <v>0</v>
      </c>
      <c r="AI13" s="8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10" t="s">
        <v>60</v>
      </c>
      <c r="AP13" s="18" t="s">
        <v>60</v>
      </c>
      <c r="AQ13" s="19" t="s">
        <v>60</v>
      </c>
      <c r="AR13" s="14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3">
        <v>0</v>
      </c>
      <c r="AY13" s="8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10" t="s">
        <v>60</v>
      </c>
      <c r="BF13" s="11" t="s">
        <v>60</v>
      </c>
      <c r="BG13" s="12" t="s">
        <v>60</v>
      </c>
      <c r="BH13" s="13">
        <v>0</v>
      </c>
      <c r="BI13" s="8">
        <v>14607</v>
      </c>
      <c r="BJ13" s="9">
        <v>4979.3765329299995</v>
      </c>
      <c r="BK13" s="9">
        <v>3815.272369325</v>
      </c>
      <c r="BL13" s="9">
        <v>1774.1651610475001</v>
      </c>
      <c r="BM13" s="9">
        <v>1566.36403415</v>
      </c>
      <c r="BN13" s="9">
        <v>2471.4677573125005</v>
      </c>
      <c r="BO13" s="10">
        <v>-14607</v>
      </c>
      <c r="BP13" s="11">
        <v>42500</v>
      </c>
      <c r="BQ13" s="12">
        <v>42494</v>
      </c>
      <c r="BR13" s="13">
        <v>0</v>
      </c>
      <c r="BS13" s="8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10" t="s">
        <v>60</v>
      </c>
      <c r="BZ13" s="11" t="s">
        <v>60</v>
      </c>
      <c r="CA13" s="12" t="s">
        <v>60</v>
      </c>
      <c r="CB13" s="13">
        <v>0</v>
      </c>
      <c r="CC13" s="8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10" t="s">
        <v>60</v>
      </c>
      <c r="CJ13" s="11" t="s">
        <v>60</v>
      </c>
      <c r="CK13" s="12" t="s">
        <v>60</v>
      </c>
      <c r="CL13" s="13">
        <v>0</v>
      </c>
      <c r="CM13" s="8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10" t="s">
        <v>60</v>
      </c>
      <c r="CT13" s="11" t="s">
        <v>60</v>
      </c>
      <c r="CU13" s="12" t="s">
        <v>60</v>
      </c>
      <c r="CV13" s="14">
        <v>14610</v>
      </c>
      <c r="CW13" s="15">
        <v>4980</v>
      </c>
      <c r="CX13" s="15">
        <v>3816</v>
      </c>
      <c r="CY13" s="15">
        <v>1775</v>
      </c>
      <c r="CZ13" s="15">
        <v>1567</v>
      </c>
      <c r="DA13" s="15">
        <v>2472</v>
      </c>
      <c r="DB13" s="13">
        <v>0</v>
      </c>
      <c r="DC13" s="8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10" t="s">
        <v>60</v>
      </c>
      <c r="DJ13" s="11" t="s">
        <v>60</v>
      </c>
      <c r="DK13" s="12" t="s">
        <v>60</v>
      </c>
      <c r="DL13" s="13">
        <v>0</v>
      </c>
      <c r="DM13" s="8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10" t="s">
        <v>60</v>
      </c>
      <c r="DT13" s="11" t="s">
        <v>60</v>
      </c>
      <c r="DU13" s="12" t="s">
        <v>60</v>
      </c>
      <c r="DV13" s="13">
        <v>0</v>
      </c>
      <c r="DW13" s="8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10" t="s">
        <v>60</v>
      </c>
      <c r="ED13" s="11" t="s">
        <v>60</v>
      </c>
      <c r="EE13" s="12" t="s">
        <v>60</v>
      </c>
      <c r="EF13" s="13">
        <v>0</v>
      </c>
      <c r="EG13" s="8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10" t="s">
        <v>60</v>
      </c>
      <c r="EN13" s="11" t="s">
        <v>60</v>
      </c>
      <c r="EO13" s="12" t="s">
        <v>60</v>
      </c>
      <c r="EP13" s="14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3">
        <v>0</v>
      </c>
      <c r="EW13" s="8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10" t="s">
        <v>60</v>
      </c>
      <c r="FD13" s="11" t="s">
        <v>60</v>
      </c>
      <c r="FE13" s="12" t="s">
        <v>60</v>
      </c>
      <c r="FF13" s="13">
        <v>0</v>
      </c>
      <c r="FG13" s="8">
        <v>0</v>
      </c>
      <c r="FH13" s="9">
        <v>0</v>
      </c>
      <c r="FI13" s="9">
        <v>0</v>
      </c>
      <c r="FJ13" s="9">
        <v>0</v>
      </c>
      <c r="FK13" s="9">
        <v>0</v>
      </c>
      <c r="FL13" s="9">
        <v>0</v>
      </c>
      <c r="FM13" s="10" t="s">
        <v>60</v>
      </c>
      <c r="FN13" s="11" t="s">
        <v>60</v>
      </c>
      <c r="FO13" s="12" t="s">
        <v>60</v>
      </c>
      <c r="FP13" s="13">
        <v>0</v>
      </c>
      <c r="FQ13" s="8">
        <v>0</v>
      </c>
      <c r="FR13" s="9">
        <v>0</v>
      </c>
      <c r="FS13" s="9">
        <v>0</v>
      </c>
      <c r="FT13" s="9">
        <v>0</v>
      </c>
      <c r="FU13" s="9">
        <v>0</v>
      </c>
      <c r="FV13" s="9">
        <v>0</v>
      </c>
      <c r="FW13" s="10" t="s">
        <v>60</v>
      </c>
      <c r="FX13" s="11" t="s">
        <v>60</v>
      </c>
      <c r="FY13" s="12" t="s">
        <v>60</v>
      </c>
      <c r="FZ13" s="13">
        <v>0</v>
      </c>
      <c r="GA13" s="8">
        <v>0</v>
      </c>
      <c r="GB13" s="9">
        <v>0</v>
      </c>
      <c r="GC13" s="9">
        <v>0</v>
      </c>
      <c r="GD13" s="9">
        <v>0</v>
      </c>
      <c r="GE13" s="9">
        <v>0</v>
      </c>
      <c r="GF13" s="9">
        <v>0</v>
      </c>
      <c r="GG13" s="10" t="s">
        <v>60</v>
      </c>
      <c r="GH13" s="11" t="s">
        <v>60</v>
      </c>
      <c r="GI13" s="12" t="s">
        <v>60</v>
      </c>
      <c r="GJ13" s="14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3">
        <v>0</v>
      </c>
      <c r="GQ13" s="8">
        <v>0</v>
      </c>
      <c r="GR13" s="9">
        <v>0</v>
      </c>
      <c r="GS13" s="9">
        <v>0</v>
      </c>
      <c r="GT13" s="9">
        <v>0</v>
      </c>
      <c r="GU13" s="9">
        <v>0</v>
      </c>
      <c r="GV13" s="9">
        <v>0</v>
      </c>
      <c r="GW13" s="10" t="s">
        <v>60</v>
      </c>
      <c r="GX13" s="11" t="s">
        <v>60</v>
      </c>
      <c r="GY13" s="12" t="s">
        <v>60</v>
      </c>
      <c r="GZ13" s="13">
        <v>0</v>
      </c>
      <c r="HA13" s="8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10" t="s">
        <v>60</v>
      </c>
      <c r="HH13" s="11" t="s">
        <v>60</v>
      </c>
      <c r="HI13" s="12" t="s">
        <v>60</v>
      </c>
      <c r="HJ13" s="13">
        <v>0</v>
      </c>
      <c r="HK13" s="8">
        <v>0</v>
      </c>
      <c r="HL13" s="9">
        <v>0</v>
      </c>
      <c r="HM13" s="9">
        <v>0</v>
      </c>
      <c r="HN13" s="9">
        <v>0</v>
      </c>
      <c r="HO13" s="9">
        <v>0</v>
      </c>
      <c r="HP13" s="9">
        <v>0</v>
      </c>
      <c r="HQ13" s="10" t="s">
        <v>60</v>
      </c>
      <c r="HR13" s="11" t="s">
        <v>60</v>
      </c>
      <c r="HS13" s="12" t="s">
        <v>60</v>
      </c>
      <c r="HT13" s="14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</row>
    <row r="14" spans="1:233" x14ac:dyDescent="0.25">
      <c r="A14" s="16" t="s">
        <v>13</v>
      </c>
      <c r="B14" s="8" t="s">
        <v>63</v>
      </c>
      <c r="C14" s="8">
        <v>1</v>
      </c>
      <c r="D14" s="8">
        <v>3760</v>
      </c>
      <c r="E14" s="8">
        <v>6827</v>
      </c>
      <c r="F14" s="9">
        <v>1414.0471728878572</v>
      </c>
      <c r="G14" s="9">
        <v>2431.9541085714286</v>
      </c>
      <c r="H14" s="9">
        <v>1419.2257160729271</v>
      </c>
      <c r="I14" s="9">
        <v>720.47723727214282</v>
      </c>
      <c r="J14" s="9">
        <v>840.5121050157984</v>
      </c>
      <c r="K14" s="10">
        <v>-3067</v>
      </c>
      <c r="L14" s="18">
        <v>42470</v>
      </c>
      <c r="M14" s="19">
        <v>42464</v>
      </c>
      <c r="N14" s="13">
        <v>3760</v>
      </c>
      <c r="O14" s="8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0" t="s">
        <v>60</v>
      </c>
      <c r="V14" s="11" t="s">
        <v>60</v>
      </c>
      <c r="W14" s="12" t="s">
        <v>60</v>
      </c>
      <c r="X14" s="13">
        <v>3760</v>
      </c>
      <c r="Y14" s="8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 t="s">
        <v>60</v>
      </c>
      <c r="AF14" s="18" t="s">
        <v>60</v>
      </c>
      <c r="AG14" s="19" t="s">
        <v>60</v>
      </c>
      <c r="AH14" s="13">
        <v>3760</v>
      </c>
      <c r="AI14" s="8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10" t="s">
        <v>60</v>
      </c>
      <c r="AP14" s="18" t="s">
        <v>60</v>
      </c>
      <c r="AQ14" s="19" t="s">
        <v>60</v>
      </c>
      <c r="AR14" s="14">
        <v>6829</v>
      </c>
      <c r="AS14" s="15">
        <v>1415</v>
      </c>
      <c r="AT14" s="15">
        <v>2432</v>
      </c>
      <c r="AU14" s="15">
        <v>1420</v>
      </c>
      <c r="AV14" s="15">
        <v>721</v>
      </c>
      <c r="AW14" s="15">
        <v>841</v>
      </c>
      <c r="AX14" s="13">
        <v>3760</v>
      </c>
      <c r="AY14" s="8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10" t="s">
        <v>60</v>
      </c>
      <c r="BF14" s="11" t="s">
        <v>60</v>
      </c>
      <c r="BG14" s="12" t="s">
        <v>60</v>
      </c>
      <c r="BH14" s="13">
        <v>3760</v>
      </c>
      <c r="BI14" s="8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10" t="s">
        <v>60</v>
      </c>
      <c r="BP14" s="11" t="s">
        <v>60</v>
      </c>
      <c r="BQ14" s="12" t="s">
        <v>60</v>
      </c>
      <c r="BR14" s="13">
        <v>3760</v>
      </c>
      <c r="BS14" s="8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10" t="s">
        <v>60</v>
      </c>
      <c r="BZ14" s="11" t="s">
        <v>60</v>
      </c>
      <c r="CA14" s="12" t="s">
        <v>60</v>
      </c>
      <c r="CB14" s="13">
        <v>3760</v>
      </c>
      <c r="CC14" s="8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10" t="s">
        <v>60</v>
      </c>
      <c r="CJ14" s="11" t="s">
        <v>60</v>
      </c>
      <c r="CK14" s="12" t="s">
        <v>60</v>
      </c>
      <c r="CL14" s="13">
        <v>3760</v>
      </c>
      <c r="CM14" s="8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10" t="s">
        <v>60</v>
      </c>
      <c r="CT14" s="11" t="s">
        <v>60</v>
      </c>
      <c r="CU14" s="12" t="s">
        <v>60</v>
      </c>
      <c r="CV14" s="14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3">
        <v>3760</v>
      </c>
      <c r="DC14" s="8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10" t="s">
        <v>60</v>
      </c>
      <c r="DJ14" s="11" t="s">
        <v>60</v>
      </c>
      <c r="DK14" s="12" t="s">
        <v>60</v>
      </c>
      <c r="DL14" s="13">
        <v>3760</v>
      </c>
      <c r="DM14" s="8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10" t="s">
        <v>60</v>
      </c>
      <c r="DT14" s="11" t="s">
        <v>60</v>
      </c>
      <c r="DU14" s="12" t="s">
        <v>60</v>
      </c>
      <c r="DV14" s="13">
        <v>3760</v>
      </c>
      <c r="DW14" s="8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10" t="s">
        <v>60</v>
      </c>
      <c r="ED14" s="11" t="s">
        <v>60</v>
      </c>
      <c r="EE14" s="12" t="s">
        <v>60</v>
      </c>
      <c r="EF14" s="13">
        <v>3760</v>
      </c>
      <c r="EG14" s="8">
        <v>0</v>
      </c>
      <c r="EH14" s="9">
        <v>0</v>
      </c>
      <c r="EI14" s="9">
        <v>0</v>
      </c>
      <c r="EJ14" s="9">
        <v>0</v>
      </c>
      <c r="EK14" s="9">
        <v>0</v>
      </c>
      <c r="EL14" s="9">
        <v>0</v>
      </c>
      <c r="EM14" s="10" t="s">
        <v>60</v>
      </c>
      <c r="EN14" s="11" t="s">
        <v>60</v>
      </c>
      <c r="EO14" s="12" t="s">
        <v>60</v>
      </c>
      <c r="EP14" s="14">
        <v>0</v>
      </c>
      <c r="EQ14" s="15">
        <v>0</v>
      </c>
      <c r="ER14" s="15">
        <v>0</v>
      </c>
      <c r="ES14" s="15">
        <v>0</v>
      </c>
      <c r="ET14" s="15">
        <v>0</v>
      </c>
      <c r="EU14" s="15">
        <v>0</v>
      </c>
      <c r="EV14" s="13">
        <v>3760</v>
      </c>
      <c r="EW14" s="8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10" t="s">
        <v>60</v>
      </c>
      <c r="FD14" s="11" t="s">
        <v>60</v>
      </c>
      <c r="FE14" s="12" t="s">
        <v>60</v>
      </c>
      <c r="FF14" s="13">
        <v>3760</v>
      </c>
      <c r="FG14" s="8">
        <v>0</v>
      </c>
      <c r="FH14" s="9">
        <v>0</v>
      </c>
      <c r="FI14" s="9">
        <v>0</v>
      </c>
      <c r="FJ14" s="9">
        <v>0</v>
      </c>
      <c r="FK14" s="9">
        <v>0</v>
      </c>
      <c r="FL14" s="9">
        <v>0</v>
      </c>
      <c r="FM14" s="10" t="s">
        <v>60</v>
      </c>
      <c r="FN14" s="11" t="s">
        <v>60</v>
      </c>
      <c r="FO14" s="12" t="s">
        <v>60</v>
      </c>
      <c r="FP14" s="13">
        <v>3760</v>
      </c>
      <c r="FQ14" s="8">
        <v>0</v>
      </c>
      <c r="FR14" s="9">
        <v>0</v>
      </c>
      <c r="FS14" s="9">
        <v>0</v>
      </c>
      <c r="FT14" s="9">
        <v>0</v>
      </c>
      <c r="FU14" s="9">
        <v>0</v>
      </c>
      <c r="FV14" s="9">
        <v>0</v>
      </c>
      <c r="FW14" s="10" t="s">
        <v>60</v>
      </c>
      <c r="FX14" s="11" t="s">
        <v>60</v>
      </c>
      <c r="FY14" s="12" t="s">
        <v>60</v>
      </c>
      <c r="FZ14" s="13">
        <v>3760</v>
      </c>
      <c r="GA14" s="8">
        <v>0</v>
      </c>
      <c r="GB14" s="9">
        <v>0</v>
      </c>
      <c r="GC14" s="9">
        <v>0</v>
      </c>
      <c r="GD14" s="9">
        <v>0</v>
      </c>
      <c r="GE14" s="9">
        <v>0</v>
      </c>
      <c r="GF14" s="9">
        <v>0</v>
      </c>
      <c r="GG14" s="10" t="s">
        <v>60</v>
      </c>
      <c r="GH14" s="11" t="s">
        <v>60</v>
      </c>
      <c r="GI14" s="12" t="s">
        <v>60</v>
      </c>
      <c r="GJ14" s="14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3">
        <v>3760</v>
      </c>
      <c r="GQ14" s="8">
        <v>0</v>
      </c>
      <c r="GR14" s="9">
        <v>0</v>
      </c>
      <c r="GS14" s="9">
        <v>0</v>
      </c>
      <c r="GT14" s="9">
        <v>0</v>
      </c>
      <c r="GU14" s="9">
        <v>0</v>
      </c>
      <c r="GV14" s="9">
        <v>0</v>
      </c>
      <c r="GW14" s="10" t="s">
        <v>60</v>
      </c>
      <c r="GX14" s="11" t="s">
        <v>60</v>
      </c>
      <c r="GY14" s="12" t="s">
        <v>60</v>
      </c>
      <c r="GZ14" s="13">
        <v>3760</v>
      </c>
      <c r="HA14" s="8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10" t="s">
        <v>60</v>
      </c>
      <c r="HH14" s="11" t="s">
        <v>60</v>
      </c>
      <c r="HI14" s="12" t="s">
        <v>60</v>
      </c>
      <c r="HJ14" s="13">
        <v>3760</v>
      </c>
      <c r="HK14" s="8">
        <v>0</v>
      </c>
      <c r="HL14" s="9">
        <v>0</v>
      </c>
      <c r="HM14" s="9">
        <v>0</v>
      </c>
      <c r="HN14" s="9">
        <v>0</v>
      </c>
      <c r="HO14" s="9">
        <v>0</v>
      </c>
      <c r="HP14" s="9">
        <v>0</v>
      </c>
      <c r="HQ14" s="10" t="s">
        <v>60</v>
      </c>
      <c r="HR14" s="11" t="s">
        <v>60</v>
      </c>
      <c r="HS14" s="12" t="s">
        <v>60</v>
      </c>
      <c r="HT14" s="14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</row>
    <row r="15" spans="1:233" x14ac:dyDescent="0.25">
      <c r="A15" s="16" t="s">
        <v>14</v>
      </c>
      <c r="B15" s="8" t="s">
        <v>63</v>
      </c>
      <c r="C15" s="8">
        <v>1</v>
      </c>
      <c r="D15" s="8">
        <v>885</v>
      </c>
      <c r="E15" s="8">
        <v>629</v>
      </c>
      <c r="F15" s="9">
        <v>144.19469876142855</v>
      </c>
      <c r="G15" s="9">
        <v>264.33426250857144</v>
      </c>
      <c r="H15" s="9">
        <v>129.52118390190452</v>
      </c>
      <c r="I15" s="9">
        <v>43.976828807142859</v>
      </c>
      <c r="J15" s="9">
        <v>46.785506188703209</v>
      </c>
      <c r="K15" s="10" t="s">
        <v>60</v>
      </c>
      <c r="L15" s="18">
        <v>42470</v>
      </c>
      <c r="M15" s="19">
        <v>42464</v>
      </c>
      <c r="N15" s="13">
        <v>885</v>
      </c>
      <c r="O15" s="8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0" t="s">
        <v>60</v>
      </c>
      <c r="V15" s="11" t="s">
        <v>60</v>
      </c>
      <c r="W15" s="12" t="s">
        <v>60</v>
      </c>
      <c r="X15" s="13">
        <v>885</v>
      </c>
      <c r="Y15" s="8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 t="s">
        <v>60</v>
      </c>
      <c r="AF15" s="18" t="s">
        <v>60</v>
      </c>
      <c r="AG15" s="19" t="s">
        <v>60</v>
      </c>
      <c r="AH15" s="13">
        <v>885</v>
      </c>
      <c r="AI15" s="8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10" t="s">
        <v>60</v>
      </c>
      <c r="AP15" s="18" t="s">
        <v>60</v>
      </c>
      <c r="AQ15" s="19" t="s">
        <v>60</v>
      </c>
      <c r="AR15" s="14">
        <v>631</v>
      </c>
      <c r="AS15" s="15">
        <v>145</v>
      </c>
      <c r="AT15" s="15">
        <v>265</v>
      </c>
      <c r="AU15" s="15">
        <v>130</v>
      </c>
      <c r="AV15" s="15">
        <v>44</v>
      </c>
      <c r="AW15" s="15">
        <v>47</v>
      </c>
      <c r="AX15" s="13">
        <v>885</v>
      </c>
      <c r="AY15" s="8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0" t="s">
        <v>60</v>
      </c>
      <c r="BF15" s="11" t="s">
        <v>60</v>
      </c>
      <c r="BG15" s="12" t="s">
        <v>60</v>
      </c>
      <c r="BH15" s="13">
        <v>885</v>
      </c>
      <c r="BI15" s="8">
        <v>235</v>
      </c>
      <c r="BJ15" s="9">
        <v>9.0969812499999989</v>
      </c>
      <c r="BK15" s="9">
        <v>0</v>
      </c>
      <c r="BL15" s="9">
        <v>0</v>
      </c>
      <c r="BM15" s="9">
        <v>0</v>
      </c>
      <c r="BN15" s="9">
        <v>225.87251344000001</v>
      </c>
      <c r="BO15" s="10" t="s">
        <v>60</v>
      </c>
      <c r="BP15" s="11">
        <v>42500</v>
      </c>
      <c r="BQ15" s="12">
        <v>42494</v>
      </c>
      <c r="BR15" s="13">
        <v>885</v>
      </c>
      <c r="BS15" s="8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10" t="s">
        <v>60</v>
      </c>
      <c r="BZ15" s="11" t="s">
        <v>60</v>
      </c>
      <c r="CA15" s="12" t="s">
        <v>60</v>
      </c>
      <c r="CB15" s="13">
        <v>885</v>
      </c>
      <c r="CC15" s="8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10" t="s">
        <v>60</v>
      </c>
      <c r="CJ15" s="11" t="s">
        <v>60</v>
      </c>
      <c r="CK15" s="12" t="s">
        <v>60</v>
      </c>
      <c r="CL15" s="13">
        <v>885</v>
      </c>
      <c r="CM15" s="8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10" t="s">
        <v>60</v>
      </c>
      <c r="CT15" s="11" t="s">
        <v>60</v>
      </c>
      <c r="CU15" s="12" t="s">
        <v>60</v>
      </c>
      <c r="CV15" s="14">
        <v>236</v>
      </c>
      <c r="CW15" s="15">
        <v>10</v>
      </c>
      <c r="CX15" s="15">
        <v>0</v>
      </c>
      <c r="CY15" s="15">
        <v>0</v>
      </c>
      <c r="CZ15" s="15">
        <v>0</v>
      </c>
      <c r="DA15" s="15">
        <v>226</v>
      </c>
      <c r="DB15" s="13">
        <v>885</v>
      </c>
      <c r="DC15" s="8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10" t="s">
        <v>60</v>
      </c>
      <c r="DJ15" s="11" t="s">
        <v>60</v>
      </c>
      <c r="DK15" s="12" t="s">
        <v>60</v>
      </c>
      <c r="DL15" s="13">
        <v>885</v>
      </c>
      <c r="DM15" s="8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10" t="s">
        <v>60</v>
      </c>
      <c r="DT15" s="11" t="s">
        <v>60</v>
      </c>
      <c r="DU15" s="12" t="s">
        <v>60</v>
      </c>
      <c r="DV15" s="13">
        <v>885</v>
      </c>
      <c r="DW15" s="8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10" t="s">
        <v>60</v>
      </c>
      <c r="ED15" s="11" t="s">
        <v>60</v>
      </c>
      <c r="EE15" s="12" t="s">
        <v>60</v>
      </c>
      <c r="EF15" s="13">
        <v>885</v>
      </c>
      <c r="EG15" s="8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10" t="s">
        <v>60</v>
      </c>
      <c r="EN15" s="11" t="s">
        <v>60</v>
      </c>
      <c r="EO15" s="12" t="s">
        <v>60</v>
      </c>
      <c r="EP15" s="14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3">
        <v>885</v>
      </c>
      <c r="EW15" s="8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10" t="s">
        <v>60</v>
      </c>
      <c r="FD15" s="11" t="s">
        <v>60</v>
      </c>
      <c r="FE15" s="12" t="s">
        <v>60</v>
      </c>
      <c r="FF15" s="13">
        <v>885</v>
      </c>
      <c r="FG15" s="8">
        <v>0</v>
      </c>
      <c r="FH15" s="9">
        <v>0</v>
      </c>
      <c r="FI15" s="9">
        <v>0</v>
      </c>
      <c r="FJ15" s="9">
        <v>0</v>
      </c>
      <c r="FK15" s="9">
        <v>0</v>
      </c>
      <c r="FL15" s="9">
        <v>0</v>
      </c>
      <c r="FM15" s="10" t="s">
        <v>60</v>
      </c>
      <c r="FN15" s="11" t="s">
        <v>60</v>
      </c>
      <c r="FO15" s="12" t="s">
        <v>60</v>
      </c>
      <c r="FP15" s="13">
        <v>885</v>
      </c>
      <c r="FQ15" s="8">
        <v>0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10" t="s">
        <v>60</v>
      </c>
      <c r="FX15" s="11" t="s">
        <v>60</v>
      </c>
      <c r="FY15" s="12" t="s">
        <v>60</v>
      </c>
      <c r="FZ15" s="13">
        <v>885</v>
      </c>
      <c r="GA15" s="8">
        <v>0</v>
      </c>
      <c r="GB15" s="9">
        <v>0</v>
      </c>
      <c r="GC15" s="9">
        <v>0</v>
      </c>
      <c r="GD15" s="9">
        <v>0</v>
      </c>
      <c r="GE15" s="9">
        <v>0</v>
      </c>
      <c r="GF15" s="9">
        <v>0</v>
      </c>
      <c r="GG15" s="10" t="s">
        <v>60</v>
      </c>
      <c r="GH15" s="11" t="s">
        <v>60</v>
      </c>
      <c r="GI15" s="12" t="s">
        <v>60</v>
      </c>
      <c r="GJ15" s="14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3">
        <v>885</v>
      </c>
      <c r="GQ15" s="8">
        <v>0</v>
      </c>
      <c r="GR15" s="9">
        <v>0</v>
      </c>
      <c r="GS15" s="9">
        <v>0</v>
      </c>
      <c r="GT15" s="9">
        <v>0</v>
      </c>
      <c r="GU15" s="9">
        <v>0</v>
      </c>
      <c r="GV15" s="9">
        <v>0</v>
      </c>
      <c r="GW15" s="10" t="s">
        <v>60</v>
      </c>
      <c r="GX15" s="11" t="s">
        <v>60</v>
      </c>
      <c r="GY15" s="12" t="s">
        <v>60</v>
      </c>
      <c r="GZ15" s="13">
        <v>885</v>
      </c>
      <c r="HA15" s="8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10" t="s">
        <v>60</v>
      </c>
      <c r="HH15" s="11" t="s">
        <v>60</v>
      </c>
      <c r="HI15" s="12" t="s">
        <v>60</v>
      </c>
      <c r="HJ15" s="13">
        <v>885</v>
      </c>
      <c r="HK15" s="8">
        <v>0</v>
      </c>
      <c r="HL15" s="9">
        <v>0</v>
      </c>
      <c r="HM15" s="9">
        <v>0</v>
      </c>
      <c r="HN15" s="9">
        <v>0</v>
      </c>
      <c r="HO15" s="9">
        <v>0</v>
      </c>
      <c r="HP15" s="9">
        <v>0</v>
      </c>
      <c r="HQ15" s="10" t="s">
        <v>60</v>
      </c>
      <c r="HR15" s="11" t="s">
        <v>60</v>
      </c>
      <c r="HS15" s="12" t="s">
        <v>60</v>
      </c>
      <c r="HT15" s="14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</row>
    <row r="16" spans="1:233" x14ac:dyDescent="0.25">
      <c r="A16" s="16" t="s">
        <v>15</v>
      </c>
      <c r="B16" s="8" t="s">
        <v>64</v>
      </c>
      <c r="C16" s="8">
        <v>1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 t="s">
        <v>60</v>
      </c>
      <c r="L16" s="18">
        <v>42471</v>
      </c>
      <c r="M16" s="19">
        <v>42607</v>
      </c>
      <c r="N16" s="13">
        <v>0</v>
      </c>
      <c r="O16" s="8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0" t="s">
        <v>60</v>
      </c>
      <c r="V16" s="11" t="s">
        <v>60</v>
      </c>
      <c r="W16" s="12" t="s">
        <v>60</v>
      </c>
      <c r="X16" s="13">
        <v>0</v>
      </c>
      <c r="Y16" s="8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10" t="s">
        <v>60</v>
      </c>
      <c r="AF16" s="18" t="s">
        <v>60</v>
      </c>
      <c r="AG16" s="19" t="s">
        <v>60</v>
      </c>
      <c r="AH16" s="13">
        <v>0</v>
      </c>
      <c r="AI16" s="8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10" t="s">
        <v>60</v>
      </c>
      <c r="AP16" s="18" t="s">
        <v>60</v>
      </c>
      <c r="AQ16" s="19" t="s">
        <v>60</v>
      </c>
      <c r="AR16" s="14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3">
        <v>0</v>
      </c>
      <c r="AY16" s="8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0" t="s">
        <v>60</v>
      </c>
      <c r="BF16" s="11" t="s">
        <v>60</v>
      </c>
      <c r="BG16" s="12" t="s">
        <v>60</v>
      </c>
      <c r="BH16" s="13">
        <v>0</v>
      </c>
      <c r="BI16" s="8">
        <v>10225</v>
      </c>
      <c r="BJ16" s="9">
        <v>3485.5635730509994</v>
      </c>
      <c r="BK16" s="9">
        <v>2670.6906585274996</v>
      </c>
      <c r="BL16" s="9">
        <v>1241.9156127332499</v>
      </c>
      <c r="BM16" s="9">
        <v>1096.454823905</v>
      </c>
      <c r="BN16" s="9">
        <v>1730.0274301187501</v>
      </c>
      <c r="BO16" s="10">
        <v>-10225</v>
      </c>
      <c r="BP16" s="11">
        <v>42500</v>
      </c>
      <c r="BQ16" s="12">
        <v>42494</v>
      </c>
      <c r="BR16" s="13">
        <v>0</v>
      </c>
      <c r="BS16" s="8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10" t="s">
        <v>60</v>
      </c>
      <c r="BZ16" s="11" t="s">
        <v>60</v>
      </c>
      <c r="CA16" s="12" t="s">
        <v>60</v>
      </c>
      <c r="CB16" s="13">
        <v>0</v>
      </c>
      <c r="CC16" s="8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10" t="s">
        <v>60</v>
      </c>
      <c r="CJ16" s="11" t="s">
        <v>60</v>
      </c>
      <c r="CK16" s="12" t="s">
        <v>60</v>
      </c>
      <c r="CL16" s="13">
        <v>0</v>
      </c>
      <c r="CM16" s="8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10" t="s">
        <v>60</v>
      </c>
      <c r="CT16" s="11" t="s">
        <v>60</v>
      </c>
      <c r="CU16" s="12" t="s">
        <v>60</v>
      </c>
      <c r="CV16" s="14">
        <v>10227</v>
      </c>
      <c r="CW16" s="15">
        <v>3486</v>
      </c>
      <c r="CX16" s="15">
        <v>2671</v>
      </c>
      <c r="CY16" s="15">
        <v>1242</v>
      </c>
      <c r="CZ16" s="15">
        <v>1097</v>
      </c>
      <c r="DA16" s="15">
        <v>1731</v>
      </c>
      <c r="DB16" s="13">
        <v>0</v>
      </c>
      <c r="DC16" s="8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10" t="s">
        <v>60</v>
      </c>
      <c r="DJ16" s="11" t="s">
        <v>60</v>
      </c>
      <c r="DK16" s="12" t="s">
        <v>60</v>
      </c>
      <c r="DL16" s="13">
        <v>0</v>
      </c>
      <c r="DM16" s="8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10" t="s">
        <v>60</v>
      </c>
      <c r="DT16" s="11" t="s">
        <v>60</v>
      </c>
      <c r="DU16" s="12" t="s">
        <v>60</v>
      </c>
      <c r="DV16" s="13">
        <v>0</v>
      </c>
      <c r="DW16" s="8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10" t="s">
        <v>60</v>
      </c>
      <c r="ED16" s="11" t="s">
        <v>60</v>
      </c>
      <c r="EE16" s="12" t="s">
        <v>60</v>
      </c>
      <c r="EF16" s="13">
        <v>0</v>
      </c>
      <c r="EG16" s="8">
        <v>0</v>
      </c>
      <c r="EH16" s="9">
        <v>0</v>
      </c>
      <c r="EI16" s="9">
        <v>0</v>
      </c>
      <c r="EJ16" s="9">
        <v>0</v>
      </c>
      <c r="EK16" s="9">
        <v>0</v>
      </c>
      <c r="EL16" s="9">
        <v>0</v>
      </c>
      <c r="EM16" s="10" t="s">
        <v>60</v>
      </c>
      <c r="EN16" s="11" t="s">
        <v>60</v>
      </c>
      <c r="EO16" s="12" t="s">
        <v>60</v>
      </c>
      <c r="EP16" s="14">
        <v>0</v>
      </c>
      <c r="EQ16" s="15">
        <v>0</v>
      </c>
      <c r="ER16" s="15">
        <v>0</v>
      </c>
      <c r="ES16" s="15">
        <v>0</v>
      </c>
      <c r="ET16" s="15">
        <v>0</v>
      </c>
      <c r="EU16" s="15">
        <v>0</v>
      </c>
      <c r="EV16" s="13">
        <v>0</v>
      </c>
      <c r="EW16" s="8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10" t="s">
        <v>60</v>
      </c>
      <c r="FD16" s="11" t="s">
        <v>60</v>
      </c>
      <c r="FE16" s="12" t="s">
        <v>60</v>
      </c>
      <c r="FF16" s="13">
        <v>0</v>
      </c>
      <c r="FG16" s="8">
        <v>0</v>
      </c>
      <c r="FH16" s="9">
        <v>0</v>
      </c>
      <c r="FI16" s="9">
        <v>0</v>
      </c>
      <c r="FJ16" s="9">
        <v>0</v>
      </c>
      <c r="FK16" s="9">
        <v>0</v>
      </c>
      <c r="FL16" s="9">
        <v>0</v>
      </c>
      <c r="FM16" s="10" t="s">
        <v>60</v>
      </c>
      <c r="FN16" s="11" t="s">
        <v>60</v>
      </c>
      <c r="FO16" s="12" t="s">
        <v>60</v>
      </c>
      <c r="FP16" s="13">
        <v>0</v>
      </c>
      <c r="FQ16" s="8">
        <v>0</v>
      </c>
      <c r="FR16" s="9">
        <v>0</v>
      </c>
      <c r="FS16" s="9">
        <v>0</v>
      </c>
      <c r="FT16" s="9">
        <v>0</v>
      </c>
      <c r="FU16" s="9">
        <v>0</v>
      </c>
      <c r="FV16" s="9">
        <v>0</v>
      </c>
      <c r="FW16" s="10" t="s">
        <v>60</v>
      </c>
      <c r="FX16" s="11" t="s">
        <v>60</v>
      </c>
      <c r="FY16" s="12" t="s">
        <v>60</v>
      </c>
      <c r="FZ16" s="13">
        <v>0</v>
      </c>
      <c r="GA16" s="8">
        <v>0</v>
      </c>
      <c r="GB16" s="9">
        <v>0</v>
      </c>
      <c r="GC16" s="9">
        <v>0</v>
      </c>
      <c r="GD16" s="9">
        <v>0</v>
      </c>
      <c r="GE16" s="9">
        <v>0</v>
      </c>
      <c r="GF16" s="9">
        <v>0</v>
      </c>
      <c r="GG16" s="10" t="s">
        <v>60</v>
      </c>
      <c r="GH16" s="11" t="s">
        <v>60</v>
      </c>
      <c r="GI16" s="12" t="s">
        <v>60</v>
      </c>
      <c r="GJ16" s="14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3">
        <v>0</v>
      </c>
      <c r="GQ16" s="8">
        <v>0</v>
      </c>
      <c r="GR16" s="9">
        <v>0</v>
      </c>
      <c r="GS16" s="9">
        <v>0</v>
      </c>
      <c r="GT16" s="9">
        <v>0</v>
      </c>
      <c r="GU16" s="9">
        <v>0</v>
      </c>
      <c r="GV16" s="9">
        <v>0</v>
      </c>
      <c r="GW16" s="10" t="s">
        <v>60</v>
      </c>
      <c r="GX16" s="11" t="s">
        <v>60</v>
      </c>
      <c r="GY16" s="12" t="s">
        <v>60</v>
      </c>
      <c r="GZ16" s="13">
        <v>0</v>
      </c>
      <c r="HA16" s="8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10" t="s">
        <v>60</v>
      </c>
      <c r="HH16" s="11" t="s">
        <v>60</v>
      </c>
      <c r="HI16" s="12" t="s">
        <v>60</v>
      </c>
      <c r="HJ16" s="13">
        <v>0</v>
      </c>
      <c r="HK16" s="8">
        <v>0</v>
      </c>
      <c r="HL16" s="9">
        <v>0</v>
      </c>
      <c r="HM16" s="9">
        <v>0</v>
      </c>
      <c r="HN16" s="9">
        <v>0</v>
      </c>
      <c r="HO16" s="9">
        <v>0</v>
      </c>
      <c r="HP16" s="9">
        <v>0</v>
      </c>
      <c r="HQ16" s="10" t="s">
        <v>60</v>
      </c>
      <c r="HR16" s="11" t="s">
        <v>60</v>
      </c>
      <c r="HS16" s="12" t="s">
        <v>60</v>
      </c>
      <c r="HT16" s="14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</row>
    <row r="17" spans="1:233" x14ac:dyDescent="0.25">
      <c r="A17" s="16" t="s">
        <v>16</v>
      </c>
      <c r="B17" s="8" t="s">
        <v>61</v>
      </c>
      <c r="C17" s="8">
        <v>1</v>
      </c>
      <c r="D17" s="8">
        <v>351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 t="s">
        <v>60</v>
      </c>
      <c r="L17" s="18" t="s">
        <v>60</v>
      </c>
      <c r="M17" s="19" t="s">
        <v>60</v>
      </c>
      <c r="N17" s="13">
        <v>351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0" t="s">
        <v>60</v>
      </c>
      <c r="V17" s="11" t="s">
        <v>60</v>
      </c>
      <c r="W17" s="12" t="s">
        <v>60</v>
      </c>
      <c r="X17" s="13">
        <v>351</v>
      </c>
      <c r="Y17" s="8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10" t="s">
        <v>60</v>
      </c>
      <c r="AF17" s="18" t="s">
        <v>60</v>
      </c>
      <c r="AG17" s="19" t="s">
        <v>60</v>
      </c>
      <c r="AH17" s="13">
        <v>351</v>
      </c>
      <c r="AI17" s="8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10" t="s">
        <v>60</v>
      </c>
      <c r="AP17" s="18" t="s">
        <v>60</v>
      </c>
      <c r="AQ17" s="19" t="s">
        <v>60</v>
      </c>
      <c r="AR17" s="14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3">
        <v>351</v>
      </c>
      <c r="AY17" s="8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0" t="s">
        <v>60</v>
      </c>
      <c r="BF17" s="11" t="s">
        <v>60</v>
      </c>
      <c r="BG17" s="12" t="s">
        <v>60</v>
      </c>
      <c r="BH17" s="13">
        <v>351</v>
      </c>
      <c r="BI17" s="8">
        <v>10225</v>
      </c>
      <c r="BJ17" s="9">
        <v>3485.5635730509994</v>
      </c>
      <c r="BK17" s="9">
        <v>2670.6906585274996</v>
      </c>
      <c r="BL17" s="9">
        <v>1241.9156127332499</v>
      </c>
      <c r="BM17" s="9">
        <v>1096.454823905</v>
      </c>
      <c r="BN17" s="9">
        <v>1730.0274301187501</v>
      </c>
      <c r="BO17" s="10">
        <v>-9874</v>
      </c>
      <c r="BP17" s="11">
        <v>42500</v>
      </c>
      <c r="BQ17" s="12">
        <v>42494</v>
      </c>
      <c r="BR17" s="13">
        <v>351</v>
      </c>
      <c r="BS17" s="8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10" t="s">
        <v>60</v>
      </c>
      <c r="BZ17" s="11" t="s">
        <v>60</v>
      </c>
      <c r="CA17" s="12" t="s">
        <v>60</v>
      </c>
      <c r="CB17" s="13">
        <v>351</v>
      </c>
      <c r="CC17" s="8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10" t="s">
        <v>60</v>
      </c>
      <c r="CJ17" s="11" t="s">
        <v>60</v>
      </c>
      <c r="CK17" s="12" t="s">
        <v>60</v>
      </c>
      <c r="CL17" s="13">
        <v>351</v>
      </c>
      <c r="CM17" s="8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10" t="s">
        <v>60</v>
      </c>
      <c r="CT17" s="11" t="s">
        <v>60</v>
      </c>
      <c r="CU17" s="12" t="s">
        <v>60</v>
      </c>
      <c r="CV17" s="14">
        <v>10227</v>
      </c>
      <c r="CW17" s="15">
        <v>3486</v>
      </c>
      <c r="CX17" s="15">
        <v>2671</v>
      </c>
      <c r="CY17" s="15">
        <v>1242</v>
      </c>
      <c r="CZ17" s="15">
        <v>1097</v>
      </c>
      <c r="DA17" s="15">
        <v>1731</v>
      </c>
      <c r="DB17" s="13">
        <v>351</v>
      </c>
      <c r="DC17" s="8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10" t="s">
        <v>60</v>
      </c>
      <c r="DJ17" s="11" t="s">
        <v>60</v>
      </c>
      <c r="DK17" s="12" t="s">
        <v>60</v>
      </c>
      <c r="DL17" s="13">
        <v>351</v>
      </c>
      <c r="DM17" s="8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10" t="s">
        <v>60</v>
      </c>
      <c r="DT17" s="11" t="s">
        <v>60</v>
      </c>
      <c r="DU17" s="12" t="s">
        <v>60</v>
      </c>
      <c r="DV17" s="13">
        <v>351</v>
      </c>
      <c r="DW17" s="8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10" t="s">
        <v>60</v>
      </c>
      <c r="ED17" s="11" t="s">
        <v>60</v>
      </c>
      <c r="EE17" s="12" t="s">
        <v>60</v>
      </c>
      <c r="EF17" s="13">
        <v>351</v>
      </c>
      <c r="EG17" s="8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10" t="s">
        <v>60</v>
      </c>
      <c r="EN17" s="11" t="s">
        <v>60</v>
      </c>
      <c r="EO17" s="12" t="s">
        <v>60</v>
      </c>
      <c r="EP17" s="14">
        <v>0</v>
      </c>
      <c r="EQ17" s="15">
        <v>0</v>
      </c>
      <c r="ER17" s="15">
        <v>0</v>
      </c>
      <c r="ES17" s="15">
        <v>0</v>
      </c>
      <c r="ET17" s="15">
        <v>0</v>
      </c>
      <c r="EU17" s="15">
        <v>0</v>
      </c>
      <c r="EV17" s="13">
        <v>351</v>
      </c>
      <c r="EW17" s="8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10" t="s">
        <v>60</v>
      </c>
      <c r="FD17" s="11" t="s">
        <v>60</v>
      </c>
      <c r="FE17" s="12" t="s">
        <v>60</v>
      </c>
      <c r="FF17" s="13">
        <v>351</v>
      </c>
      <c r="FG17" s="8">
        <v>0</v>
      </c>
      <c r="FH17" s="9">
        <v>0</v>
      </c>
      <c r="FI17" s="9">
        <v>0</v>
      </c>
      <c r="FJ17" s="9">
        <v>0</v>
      </c>
      <c r="FK17" s="9">
        <v>0</v>
      </c>
      <c r="FL17" s="9">
        <v>0</v>
      </c>
      <c r="FM17" s="10" t="s">
        <v>60</v>
      </c>
      <c r="FN17" s="11" t="s">
        <v>60</v>
      </c>
      <c r="FO17" s="12" t="s">
        <v>60</v>
      </c>
      <c r="FP17" s="13">
        <v>351</v>
      </c>
      <c r="FQ17" s="8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10" t="s">
        <v>60</v>
      </c>
      <c r="FX17" s="11" t="s">
        <v>60</v>
      </c>
      <c r="FY17" s="12" t="s">
        <v>60</v>
      </c>
      <c r="FZ17" s="13">
        <v>351</v>
      </c>
      <c r="GA17" s="8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10" t="s">
        <v>60</v>
      </c>
      <c r="GH17" s="11" t="s">
        <v>60</v>
      </c>
      <c r="GI17" s="12" t="s">
        <v>60</v>
      </c>
      <c r="GJ17" s="14">
        <v>0</v>
      </c>
      <c r="GK17" s="15">
        <v>0</v>
      </c>
      <c r="GL17" s="15">
        <v>0</v>
      </c>
      <c r="GM17" s="15">
        <v>0</v>
      </c>
      <c r="GN17" s="15">
        <v>0</v>
      </c>
      <c r="GO17" s="15">
        <v>0</v>
      </c>
      <c r="GP17" s="13">
        <v>351</v>
      </c>
      <c r="GQ17" s="8">
        <v>0</v>
      </c>
      <c r="GR17" s="9">
        <v>0</v>
      </c>
      <c r="GS17" s="9">
        <v>0</v>
      </c>
      <c r="GT17" s="9">
        <v>0</v>
      </c>
      <c r="GU17" s="9">
        <v>0</v>
      </c>
      <c r="GV17" s="9">
        <v>0</v>
      </c>
      <c r="GW17" s="10" t="s">
        <v>60</v>
      </c>
      <c r="GX17" s="11" t="s">
        <v>60</v>
      </c>
      <c r="GY17" s="12" t="s">
        <v>60</v>
      </c>
      <c r="GZ17" s="13">
        <v>351</v>
      </c>
      <c r="HA17" s="8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10" t="s">
        <v>60</v>
      </c>
      <c r="HH17" s="11" t="s">
        <v>60</v>
      </c>
      <c r="HI17" s="12" t="s">
        <v>60</v>
      </c>
      <c r="HJ17" s="13">
        <v>351</v>
      </c>
      <c r="HK17" s="8">
        <v>0</v>
      </c>
      <c r="HL17" s="9">
        <v>0</v>
      </c>
      <c r="HM17" s="9">
        <v>0</v>
      </c>
      <c r="HN17" s="9">
        <v>0</v>
      </c>
      <c r="HO17" s="9">
        <v>0</v>
      </c>
      <c r="HP17" s="9">
        <v>0</v>
      </c>
      <c r="HQ17" s="10" t="s">
        <v>60</v>
      </c>
      <c r="HR17" s="11" t="s">
        <v>60</v>
      </c>
      <c r="HS17" s="12" t="s">
        <v>60</v>
      </c>
      <c r="HT17" s="14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</row>
  </sheetData>
  <conditionalFormatting sqref="K9:K17 U9:U17 AE9:AE17 AO9:AO17 BE9:BE17 BO9:BO17 BY9:BY17 CI9:CI17 CS9:CS17 DI9:DI17 DS9:DS17 EC9:EC17 EM9:EM17 FC9:FC17 FM9:FM17 FW9:FW17 GG9:GG17 GW9:GW17 HG9:HG17 HQ9:HQ17">
    <cfRule type="cellIs" dxfId="1" priority="2" operator="lessThan">
      <formula>0</formula>
    </cfRule>
  </conditionalFormatting>
  <conditionalFormatting sqref="C9:C1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исх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2016-04-06T05:55:40Z</dcterms:modified>
</cp:coreProperties>
</file>