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3" i="1"/>
  <c r="H4" i="1"/>
  <c r="K4" i="1" s="1"/>
  <c r="H5" i="1"/>
  <c r="I5" i="1" s="1"/>
  <c r="H6" i="1"/>
  <c r="I6" i="1" s="1"/>
  <c r="H7" i="1"/>
  <c r="I7" i="1" s="1"/>
  <c r="H3" i="1"/>
  <c r="I3" i="1" s="1"/>
  <c r="K7" i="1" l="1"/>
  <c r="K6" i="1"/>
  <c r="I4" i="1"/>
  <c r="K5" i="1"/>
  <c r="K3" i="1"/>
</calcChain>
</file>

<file path=xl/sharedStrings.xml><?xml version="1.0" encoding="utf-8"?>
<sst xmlns="http://schemas.openxmlformats.org/spreadsheetml/2006/main" count="29" uniqueCount="21">
  <si>
    <t>№ п/п</t>
  </si>
  <si>
    <t>ФАМИЛИЯ ИМЯ ОТЧЕСТВО</t>
  </si>
  <si>
    <t>ПОЛ</t>
  </si>
  <si>
    <t>СЛУЖБА</t>
  </si>
  <si>
    <t>ДОЛЖНОСТЬ</t>
  </si>
  <si>
    <t>ДАТА ПОЛУЧЕНИЯ</t>
  </si>
  <si>
    <t>ДАТА СПИСАНИЯ</t>
  </si>
  <si>
    <t>ИЗНОС</t>
  </si>
  <si>
    <t>ЗАКУПКА</t>
  </si>
  <si>
    <t>НЕОБХОДИМО ЗАКУПИТЬ</t>
  </si>
  <si>
    <t>ВЫДАНО</t>
  </si>
  <si>
    <t>Ж</t>
  </si>
  <si>
    <t>СЛУЖБА 1</t>
  </si>
  <si>
    <t>МАЛЯР 4Р</t>
  </si>
  <si>
    <t>М</t>
  </si>
  <si>
    <t>СЛУЖБА 3</t>
  </si>
  <si>
    <t>РКУиСД</t>
  </si>
  <si>
    <t>СЛУЖБА 2</t>
  </si>
  <si>
    <t>дата увольнения</t>
  </si>
  <si>
    <t>нужно чтобы в столбце "Выдано" стаяла 1, если износ больше 0</t>
  </si>
  <si>
    <t>если в столбце "Износ" пусто то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</si>
</sst>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distributed"/>
    </xf>
    <xf numFmtId="9" fontId="0" fillId="2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P15" sqref="P15"/>
    </sheetView>
  </sheetViews>
  <sheetFormatPr defaultRowHeight="15.75" x14ac:dyDescent="0.25"/>
  <cols>
    <col min="1" max="1" width="4.875" customWidth="1"/>
    <col min="2" max="2" width="22.625" customWidth="1"/>
    <col min="3" max="3" width="7.375" customWidth="1"/>
    <col min="4" max="4" width="10.75" bestFit="1" customWidth="1"/>
    <col min="5" max="5" width="13.5" bestFit="1" customWidth="1"/>
    <col min="6" max="6" width="12.75" customWidth="1"/>
    <col min="7" max="7" width="12.875" customWidth="1"/>
    <col min="9" max="9" width="11.75" customWidth="1"/>
    <col min="10" max="10" width="15.625" customWidth="1"/>
    <col min="11" max="11" width="11.375" customWidth="1"/>
    <col min="12" max="12" width="11.25" customWidth="1"/>
  </cols>
  <sheetData>
    <row r="1" spans="1:13" s="2" customFormat="1" x14ac:dyDescent="0.25"/>
    <row r="2" spans="1:13" s="1" customFormat="1" ht="47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5" t="s">
        <v>9</v>
      </c>
      <c r="K2" s="7" t="s">
        <v>10</v>
      </c>
      <c r="L2" s="7" t="s">
        <v>18</v>
      </c>
    </row>
    <row r="3" spans="1:13" x14ac:dyDescent="0.25">
      <c r="A3" s="6">
        <v>1</v>
      </c>
      <c r="B3" s="5"/>
      <c r="C3" s="8" t="s">
        <v>11</v>
      </c>
      <c r="D3" s="9" t="s">
        <v>12</v>
      </c>
      <c r="E3" s="10" t="s">
        <v>13</v>
      </c>
      <c r="F3" s="13">
        <v>42187</v>
      </c>
      <c r="G3" s="13">
        <v>42547</v>
      </c>
      <c r="H3" s="11">
        <f ca="1">IF(F3="","",1-IF(ISBLANK(L3),(TODAY()-$F3)/($G3-$F3),(L3-$F3)/($G3-$F3)))</f>
        <v>0.23055555555555551</v>
      </c>
      <c r="I3" s="14">
        <f ca="1">IF(H3&lt;0,1,0)</f>
        <v>0</v>
      </c>
      <c r="J3" s="7">
        <f>SUMPRODUCT(--ISBLANK(F3))</f>
        <v>0</v>
      </c>
      <c r="K3" s="3">
        <f ca="1">IF(OR(H3=0,N4&lt;&gt;0),1,0)</f>
        <v>0</v>
      </c>
      <c r="L3" s="4"/>
      <c r="M3" t="s">
        <v>19</v>
      </c>
    </row>
    <row r="4" spans="1:13" x14ac:dyDescent="0.25">
      <c r="A4" s="6">
        <v>3</v>
      </c>
      <c r="B4" s="5"/>
      <c r="C4" s="8" t="s">
        <v>14</v>
      </c>
      <c r="D4" s="8" t="s">
        <v>15</v>
      </c>
      <c r="E4" s="10" t="s">
        <v>16</v>
      </c>
      <c r="F4" s="14"/>
      <c r="G4" s="13">
        <v>0</v>
      </c>
      <c r="H4" s="11" t="str">
        <f ca="1">IF(F4="","",1-IF(ISBLANK(L4),(TODAY()-$F4)/($G4-$F4),(L4-$F4)/($G4-$F4)))</f>
        <v/>
      </c>
      <c r="I4" s="14">
        <f t="shared" ref="I4:I7" ca="1" si="0">IF(H4&lt;0,1,0)</f>
        <v>0</v>
      </c>
      <c r="J4" s="7">
        <f t="shared" ref="J4:J7" si="1">SUMPRODUCT(--ISBLANK(F4))</f>
        <v>1</v>
      </c>
      <c r="K4" s="3">
        <f ca="1">IF(OR(H4=0,N5&lt;&gt;0),1,0)</f>
        <v>0</v>
      </c>
      <c r="L4" s="4"/>
      <c r="M4" t="s">
        <v>20</v>
      </c>
    </row>
    <row r="5" spans="1:13" x14ac:dyDescent="0.25">
      <c r="A5" s="6">
        <v>4</v>
      </c>
      <c r="B5" s="5"/>
      <c r="C5" s="8" t="s">
        <v>14</v>
      </c>
      <c r="D5" s="9" t="s">
        <v>12</v>
      </c>
      <c r="E5" s="10" t="s">
        <v>16</v>
      </c>
      <c r="F5" s="13">
        <v>42339</v>
      </c>
      <c r="G5" s="13">
        <v>42699</v>
      </c>
      <c r="H5" s="11">
        <f ca="1">IF(F5="","",1-IF(ISBLANK(L5),(TODAY()-$F5)/($G5-$F5),(L5-$F5)/($G5-$F5)))</f>
        <v>0.65277777777777779</v>
      </c>
      <c r="I5" s="14">
        <f t="shared" ca="1" si="0"/>
        <v>0</v>
      </c>
      <c r="J5" s="7">
        <f t="shared" si="1"/>
        <v>0</v>
      </c>
      <c r="K5" s="3">
        <f ca="1">IF(OR(H5=0,N6&lt;&gt;0),1,0)</f>
        <v>0</v>
      </c>
      <c r="L5" s="4"/>
    </row>
    <row r="6" spans="1:13" x14ac:dyDescent="0.25">
      <c r="A6" s="6">
        <v>5</v>
      </c>
      <c r="B6" s="5"/>
      <c r="C6" s="8" t="s">
        <v>14</v>
      </c>
      <c r="D6" s="9" t="s">
        <v>15</v>
      </c>
      <c r="E6" s="10" t="s">
        <v>16</v>
      </c>
      <c r="F6" s="14"/>
      <c r="G6" s="13">
        <v>0</v>
      </c>
      <c r="H6" s="11" t="str">
        <f ca="1">IF(F6="","",1-IF(ISBLANK(L6),(TODAY()-$F6)/($G6-$F6),(L6-$F6)/($G6-$F6)))</f>
        <v/>
      </c>
      <c r="I6" s="14">
        <f t="shared" ca="1" si="0"/>
        <v>0</v>
      </c>
      <c r="J6" s="7">
        <f t="shared" si="1"/>
        <v>1</v>
      </c>
      <c r="K6" s="3">
        <f ca="1">IF(OR(H6=0,N7&lt;&gt;0),1,0)</f>
        <v>0</v>
      </c>
      <c r="L6" s="4"/>
    </row>
    <row r="7" spans="1:13" x14ac:dyDescent="0.25">
      <c r="A7" s="6">
        <v>6</v>
      </c>
      <c r="B7" s="5"/>
      <c r="C7" s="8" t="s">
        <v>14</v>
      </c>
      <c r="D7" s="9" t="s">
        <v>17</v>
      </c>
      <c r="E7" s="10" t="s">
        <v>13</v>
      </c>
      <c r="F7" s="13">
        <v>42347</v>
      </c>
      <c r="G7" s="13">
        <v>42707</v>
      </c>
      <c r="H7" s="11">
        <f ca="1">IF(F7="","",1-IF(ISBLANK(L7),(TODAY()-$F7)/($G7-$F7),(L7-$F7)/($G7-$F7)))</f>
        <v>0.67500000000000004</v>
      </c>
      <c r="I7" s="14">
        <f t="shared" ca="1" si="0"/>
        <v>0</v>
      </c>
      <c r="J7" s="7">
        <f t="shared" si="1"/>
        <v>0</v>
      </c>
      <c r="K7" s="3">
        <f ca="1">IF(OR(H7=0,N8&lt;&gt;0),1,0)</f>
        <v>0</v>
      </c>
      <c r="L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Kate</cp:lastModifiedBy>
  <dcterms:created xsi:type="dcterms:W3CDTF">2016-04-04T18:51:26Z</dcterms:created>
  <dcterms:modified xsi:type="dcterms:W3CDTF">2016-04-04T18:57:39Z</dcterms:modified>
</cp:coreProperties>
</file>