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none" codeName="ЭтаКнига" defaultThemeVersion="124226"/>
  <bookViews>
    <workbookView xWindow="-15" yWindow="4035" windowWidth="20520" windowHeight="4125"/>
  </bookViews>
  <sheets>
    <sheet name="Лист1" sheetId="1" r:id="rId1"/>
  </sheets>
  <definedNames>
    <definedName name="_xlnm._FilterDatabase" localSheetId="0" hidden="1">Лист1!$B$2:$U$2</definedName>
  </definedNames>
  <calcPr calcId="145621"/>
</workbook>
</file>

<file path=xl/calcChain.xml><?xml version="1.0" encoding="utf-8"?>
<calcChain xmlns="http://schemas.openxmlformats.org/spreadsheetml/2006/main">
  <c r="U7" i="1" l="1"/>
  <c r="P5" i="1" l="1"/>
  <c r="P8" i="1"/>
  <c r="R11" i="1" l="1"/>
  <c r="P11" i="1"/>
  <c r="T11" i="1" s="1"/>
  <c r="R10" i="1"/>
  <c r="P10" i="1"/>
  <c r="S9" i="1"/>
  <c r="S8" i="1"/>
  <c r="T10" i="1"/>
  <c r="T8" i="1"/>
  <c r="R9" i="1"/>
  <c r="P9" i="1"/>
  <c r="T9" i="1" s="1"/>
  <c r="U9" i="1" s="1"/>
  <c r="R7" i="1"/>
  <c r="R8" i="1"/>
  <c r="P6" i="1"/>
  <c r="P4" i="1"/>
  <c r="R5" i="1"/>
  <c r="R4" i="1"/>
  <c r="R3" i="1"/>
  <c r="P3" i="1"/>
  <c r="P7" i="1"/>
  <c r="R6" i="1"/>
  <c r="U8" i="1" l="1"/>
  <c r="F11" i="1"/>
  <c r="F10" i="1"/>
  <c r="F9" i="1"/>
  <c r="F8" i="1"/>
  <c r="N9" i="1" l="1"/>
  <c r="O9" i="1" s="1"/>
  <c r="Q9" i="1" s="1"/>
  <c r="O11" i="1"/>
  <c r="N11" i="1"/>
  <c r="N10" i="1"/>
  <c r="O10" i="1" s="1"/>
  <c r="O8" i="1"/>
  <c r="Q8" i="1" s="1"/>
  <c r="N8" i="1"/>
  <c r="S3" i="1"/>
  <c r="S10" i="1" l="1"/>
  <c r="U10" i="1" s="1"/>
  <c r="Q10" i="1"/>
  <c r="S11" i="1"/>
  <c r="U11" i="1" s="1"/>
  <c r="Q11" i="1"/>
  <c r="F4" i="1"/>
  <c r="N4" i="1" s="1"/>
  <c r="T4" i="1" l="1"/>
  <c r="O4" i="1"/>
  <c r="Q4" i="1" s="1"/>
  <c r="F5" i="1"/>
  <c r="N5" i="1" s="1"/>
  <c r="S4" i="1" l="1"/>
  <c r="U4" i="1" s="1"/>
  <c r="T5" i="1"/>
  <c r="O5" i="1"/>
  <c r="S5" i="1" l="1"/>
  <c r="U5" i="1" s="1"/>
  <c r="Q5" i="1"/>
  <c r="F7" i="1"/>
  <c r="N7" i="1" s="1"/>
  <c r="F3" i="1" l="1"/>
  <c r="N3" i="1" l="1"/>
  <c r="O3" i="1" s="1"/>
  <c r="Q3" i="1" s="1"/>
  <c r="F6" i="1"/>
  <c r="N6" i="1" s="1"/>
  <c r="T7" i="1" l="1"/>
  <c r="O6" i="1"/>
  <c r="S6" i="1" s="1"/>
  <c r="O7" i="1"/>
  <c r="Q7" i="1" s="1"/>
  <c r="T3" i="1"/>
  <c r="U3" i="1" s="1"/>
  <c r="S7" i="1" l="1"/>
  <c r="T6" i="1"/>
  <c r="U6" i="1" s="1"/>
  <c r="Q6" i="1"/>
</calcChain>
</file>

<file path=xl/sharedStrings.xml><?xml version="1.0" encoding="utf-8"?>
<sst xmlns="http://schemas.openxmlformats.org/spreadsheetml/2006/main" count="32" uniqueCount="30">
  <si>
    <t>НДС</t>
  </si>
  <si>
    <t>Вес, кг</t>
  </si>
  <si>
    <t>Расчетная пошлина</t>
  </si>
  <si>
    <t>пп</t>
  </si>
  <si>
    <t>Б</t>
  </si>
  <si>
    <t>А</t>
  </si>
  <si>
    <t>штуки</t>
  </si>
  <si>
    <t>метод</t>
  </si>
  <si>
    <t>код</t>
  </si>
  <si>
    <t>пары</t>
  </si>
  <si>
    <t>м2</t>
  </si>
  <si>
    <t>Б цена</t>
  </si>
  <si>
    <t>А цена</t>
  </si>
  <si>
    <t>ставка %</t>
  </si>
  <si>
    <t>Инвойс А</t>
  </si>
  <si>
    <t xml:space="preserve">Инвойс Б </t>
  </si>
  <si>
    <t>Пошлина %</t>
  </si>
  <si>
    <t>пошлина $</t>
  </si>
  <si>
    <t>Пошлина%</t>
  </si>
  <si>
    <t>ставка $</t>
  </si>
  <si>
    <t>наименование</t>
  </si>
  <si>
    <t>стулья</t>
  </si>
  <si>
    <t>ткань</t>
  </si>
  <si>
    <t>фитинг</t>
  </si>
  <si>
    <t>молотки</t>
  </si>
  <si>
    <t>ковры (м2)</t>
  </si>
  <si>
    <t>спортивная обувь (пары)</t>
  </si>
  <si>
    <t>аккумулятор (шт)</t>
  </si>
  <si>
    <t>обувь</t>
  </si>
  <si>
    <t>ковры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</si>
</sst>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\ &quot;р.&quot;_-;\-* #,##0\ &quot;р.&quot;_-;_-* &quot;-&quot;\ &quot;р.&quot;_-;_-@_-"/>
    <numFmt numFmtId="168" formatCode="_-* #,##0\ &quot;руб.&quot;_-;\-* #,##0\ &quot;руб.&quot;_-;_-* &quot;-&quot;\ &quot;руб.&quot;_-;_-@_-"/>
    <numFmt numFmtId="169" formatCode="_-* #,##0.00\ &quot;руб.&quot;_-;\-* #,##0.00\ &quot;руб.&quot;_-;_-* &quot;-&quot;??\ &quot;руб.&quot;_-;_-@_-"/>
    <numFmt numFmtId="170" formatCode="_-* #,##0.00\ _р_у_б_._-;\-* #,##0.00\ _р_у_б_._-;_-* &quot;-&quot;??\ _р_у_б_._-;_-@_-"/>
    <numFmt numFmtId="171" formatCode="_-* #,##0\ _р_у_б_._-;\-* #,##0\ _р_у_б_._-;_-* &quot;-&quot;\ _р_у_б_._-;_-@_-"/>
    <numFmt numFmtId="172" formatCode="_-[$€-2]\ * #,##0.00_-;\-[$€-2]\ * #,##0.00_-;_-[$€-2]\ * &quot;-&quot;??_-"/>
    <numFmt numFmtId="173" formatCode="#,##0&quot;.&quot;"/>
    <numFmt numFmtId="174" formatCode="0.0"/>
    <numFmt numFmtId="175" formatCode="_(&quot;$&quot;* #,##0_);_(&quot;$&quot;* \(#,##0\);_(&quot;$&quot;* &quot;-&quot;_);_(@_)"/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#,##0&quot;Ј&quot;_);\(#,##0&quot;Ј&quot;\)"/>
    <numFmt numFmtId="180" formatCode="#,##0.00&quot;Ј&quot;_);\(#,##0.00&quot;Ј&quot;\)"/>
    <numFmt numFmtId="181" formatCode="#."/>
    <numFmt numFmtId="182" formatCode="&quot;P&quot;#,##0_);[Red]\(&quot;P&quot;#,##0\)"/>
    <numFmt numFmtId="183" formatCode="[$€]#,##0.00_);[Red]\([$€]#,##0.00\)"/>
    <numFmt numFmtId="184" formatCode="###0.0000;[Red]\-###0.0000"/>
    <numFmt numFmtId="185" formatCode="d\.m\.yy"/>
    <numFmt numFmtId="186" formatCode="d\.mmm"/>
    <numFmt numFmtId="187" formatCode="#,##0&quot;Ј&quot;_);[Red]\(#,##0&quot;Ј&quot;\)"/>
    <numFmt numFmtId="188" formatCode="_ * #,##0_ ;_ * \-#,##0_ ;_ * &quot;-&quot;_ ;_ @_ "/>
    <numFmt numFmtId="189" formatCode="_-* #,##0.00\ &quot;mk&quot;_-;\-* #,##0.00\ &quot;mk&quot;_-;_-* &quot;-&quot;??\ &quot;mk&quot;_-;_-@_-"/>
    <numFmt numFmtId="190" formatCode="_-* #,##0\ _T_L_-;\-* #,##0\ _T_L_-;_-* &quot;-&quot;\ _T_L_-;_-@_-"/>
    <numFmt numFmtId="191" formatCode="_-* #,##0.00\ _T_L_-;\-* #,##0.00\ _T_L_-;_-* &quot;-&quot;??\ _T_L_-;_-@_-"/>
    <numFmt numFmtId="192" formatCode="_ * #,##0.00_ ;_ * \-#,##0.00_ ;_ * &quot;-&quot;??_ ;_ @_ "/>
    <numFmt numFmtId="193" formatCode="_ &quot;\&quot;* #,##0_ ;_ &quot;\&quot;* \-#,##0_ ;_ &quot;\&quot;* &quot;-&quot;_ ;_ @_ "/>
    <numFmt numFmtId="194" formatCode="_ &quot;\&quot;* #,##0.00_ ;_ &quot;\&quot;* \-#,##0.00_ ;_ &quot;\&quot;* &quot;-&quot;??_ ;_ @_ "/>
    <numFmt numFmtId="195" formatCode="_(* #,##0.000_);_(* \(#,##0.000\);_(* &quot;-&quot;??_);_(@_)"/>
    <numFmt numFmtId="196" formatCode="_(* #,##0_);_(* \(#,##0\);_(* &quot;-&quot;??_);_(@_)"/>
    <numFmt numFmtId="197" formatCode="_-* #,##0.00[$€-1]_-;\-* #,##0.00[$€-1]_-;_-* &quot;-&quot;??[$€-1]_-"/>
    <numFmt numFmtId="198" formatCode="0.0%"/>
  </numFmts>
  <fonts count="90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b/>
      <sz val="11"/>
      <name val="Times New Roman Cyr"/>
      <family val="1"/>
      <charset val="204"/>
    </font>
    <font>
      <sz val="8"/>
      <name val="Helv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 Cyr"/>
      <family val="2"/>
      <charset val="204"/>
    </font>
    <font>
      <sz val="10"/>
      <name val="Arial CYR"/>
    </font>
    <font>
      <sz val="12"/>
      <name val="新細明體"/>
      <family val="1"/>
      <charset val="136"/>
    </font>
    <font>
      <sz val="12"/>
      <color indexed="8"/>
      <name val="굴림"/>
      <family val="3"/>
      <charset val="129"/>
    </font>
    <font>
      <sz val="12"/>
      <name val="宋体"/>
      <charset val="134"/>
    </font>
    <font>
      <sz val="10"/>
      <name val="Arial Tur"/>
      <charset val="162"/>
    </font>
    <font>
      <sz val="10"/>
      <name val="Arial Tur"/>
      <family val="2"/>
      <charset val="162"/>
    </font>
    <font>
      <sz val="11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Pragmatica"/>
      <charset val="204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b/>
      <sz val="8"/>
      <name val="Arial"/>
      <family val="2"/>
      <charset val="204"/>
    </font>
    <font>
      <sz val="1"/>
      <color indexed="16"/>
      <name val="Courier"/>
      <family val="1"/>
      <charset val="204"/>
    </font>
    <font>
      <sz val="10"/>
      <name val="Courier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"/>
      <color indexed="16"/>
      <name val="Courier"/>
      <family val="1"/>
      <charset val="204"/>
    </font>
    <font>
      <sz val="10"/>
      <name val="Peterburg"/>
      <charset val="204"/>
    </font>
    <font>
      <sz val="10"/>
      <name val="NewtonCTT"/>
    </font>
    <font>
      <sz val="12"/>
      <name val="№ЩЕБГј"/>
      <charset val="204"/>
    </font>
    <font>
      <sz val="10"/>
      <name val="TimesDL"/>
      <charset val="204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µёїт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 Cyr"/>
      <family val="1"/>
      <charset val="204"/>
    </font>
    <font>
      <sz val="14"/>
      <name val="明朝"/>
      <family val="1"/>
      <charset val="128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0">
    <xf numFmtId="0" fontId="0" fillId="0" borderId="0"/>
    <xf numFmtId="0" fontId="2" fillId="0" borderId="0">
      <alignment vertical="center"/>
    </xf>
    <xf numFmtId="0" fontId="5" fillId="3" borderId="3" applyNumberFormat="0" applyAlignment="0" applyProtection="0"/>
    <xf numFmtId="0" fontId="3" fillId="0" borderId="0"/>
    <xf numFmtId="0" fontId="6" fillId="0" borderId="0"/>
    <xf numFmtId="0" fontId="7" fillId="0" borderId="0">
      <alignment vertical="center"/>
    </xf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2" fillId="0" borderId="0"/>
    <xf numFmtId="0" fontId="9" fillId="0" borderId="0"/>
    <xf numFmtId="0" fontId="6" fillId="0" borderId="0"/>
    <xf numFmtId="0" fontId="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4" quotePrefix="1">
      <alignment horizontal="justify" vertical="justify" textRotation="127" wrapText="1" justifyLastLine="1"/>
      <protection hidden="1"/>
    </xf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14" fillId="0" borderId="0">
      <alignment horizontal="left" wrapText="1"/>
    </xf>
    <xf numFmtId="2" fontId="10" fillId="5" borderId="0"/>
    <xf numFmtId="0" fontId="8" fillId="0" borderId="0"/>
    <xf numFmtId="0" fontId="15" fillId="0" borderId="0"/>
    <xf numFmtId="0" fontId="16" fillId="0" borderId="0"/>
    <xf numFmtId="0" fontId="9" fillId="0" borderId="0" applyNumberFormat="0" applyFont="0" applyFill="0" applyBorder="0" applyProtection="0">
      <alignment horizontal="left" vertical="top" wrapText="1"/>
    </xf>
    <xf numFmtId="0" fontId="17" fillId="0" borderId="0" applyNumberFormat="0" applyFont="0" applyFill="0" applyBorder="0" applyProtection="0">
      <alignment horizontal="right" wrapText="1"/>
    </xf>
    <xf numFmtId="39" fontId="17" fillId="0" borderId="0" applyFont="0" applyFill="0" applyBorder="0" applyAlignment="0" applyProtection="0">
      <alignment horizontal="center"/>
    </xf>
    <xf numFmtId="0" fontId="18" fillId="6" borderId="1">
      <alignment horizontal="center" vertical="center" wrapText="1"/>
    </xf>
    <xf numFmtId="4" fontId="3" fillId="0" borderId="1">
      <alignment horizontal="right" vertical="center"/>
    </xf>
    <xf numFmtId="3" fontId="3" fillId="0" borderId="1">
      <alignment vertical="center"/>
    </xf>
    <xf numFmtId="173" fontId="3" fillId="0" borderId="1">
      <alignment horizontal="right" vertical="center"/>
    </xf>
    <xf numFmtId="49" fontId="3" fillId="0" borderId="1">
      <alignment horizontal="left" vertical="center" wrapText="1"/>
    </xf>
    <xf numFmtId="4" fontId="18" fillId="6" borderId="1">
      <alignment vertical="center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1" fillId="0" borderId="0"/>
    <xf numFmtId="0" fontId="20" fillId="0" borderId="0"/>
    <xf numFmtId="0" fontId="22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25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8" fillId="0" borderId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1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32" fillId="0" borderId="2">
      <alignment horizontal="center"/>
    </xf>
    <xf numFmtId="181" fontId="33" fillId="0" borderId="0">
      <protection locked="0"/>
    </xf>
    <xf numFmtId="181" fontId="33" fillId="0" borderId="0">
      <protection locked="0"/>
    </xf>
    <xf numFmtId="181" fontId="33" fillId="0" borderId="0">
      <protection locked="0"/>
    </xf>
    <xf numFmtId="17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4" fillId="0" borderId="0" applyFont="0" applyFill="0" applyBorder="0" applyAlignment="0" applyProtection="0"/>
    <xf numFmtId="197" fontId="3" fillId="0" borderId="0" applyFont="0" applyFill="0" applyBorder="0" applyAlignment="0" applyProtection="0">
      <alignment vertical="center"/>
    </xf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" fillId="0" borderId="0" applyFont="0" applyFill="0" applyBorder="0" applyAlignment="0" applyProtection="0">
      <alignment vertical="center"/>
    </xf>
    <xf numFmtId="197" fontId="35" fillId="0" borderId="0" applyFont="0" applyFill="0" applyBorder="0" applyAlignment="0" applyProtection="0"/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97" fontId="3" fillId="0" borderId="0" applyFont="0" applyFill="0" applyBorder="0" applyAlignment="0" applyProtection="0">
      <alignment vertical="center"/>
    </xf>
    <xf numFmtId="183" fontId="34" fillId="0" borderId="0" applyFont="0" applyFill="0" applyBorder="0" applyAlignment="0" applyProtection="0"/>
    <xf numFmtId="181" fontId="33" fillId="0" borderId="0">
      <protection locked="0"/>
    </xf>
    <xf numFmtId="38" fontId="36" fillId="5" borderId="0" applyNumberFormat="0" applyBorder="0" applyAlignment="0" applyProtection="0"/>
    <xf numFmtId="0" fontId="37" fillId="0" borderId="5" applyNumberFormat="0" applyAlignment="0" applyProtection="0">
      <alignment horizontal="left" vertical="center"/>
    </xf>
    <xf numFmtId="0" fontId="37" fillId="0" borderId="6">
      <alignment horizontal="left" vertical="center"/>
    </xf>
    <xf numFmtId="181" fontId="38" fillId="0" borderId="0">
      <protection locked="0"/>
    </xf>
    <xf numFmtId="181" fontId="38" fillId="0" borderId="0">
      <protection locked="0"/>
    </xf>
    <xf numFmtId="0" fontId="8" fillId="0" borderId="0"/>
    <xf numFmtId="10" fontId="36" fillId="5" borderId="1" applyNumberFormat="0" applyBorder="0" applyAlignment="0" applyProtection="0"/>
    <xf numFmtId="176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2" fillId="0" borderId="0"/>
    <xf numFmtId="184" fontId="39" fillId="0" borderId="0"/>
    <xf numFmtId="0" fontId="16" fillId="0" borderId="0"/>
    <xf numFmtId="185" fontId="3" fillId="0" borderId="0" applyFont="0" applyFill="0" applyBorder="0" applyAlignment="0" applyProtection="0"/>
    <xf numFmtId="3" fontId="40" fillId="0" borderId="1" applyFont="0" applyFill="0" applyBorder="0" applyAlignment="0" applyProtection="0">
      <alignment horizontal="center" vertical="center"/>
      <protection locked="0"/>
    </xf>
    <xf numFmtId="186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42" fillId="0" borderId="0" applyFont="0" applyFill="0" applyBorder="0" applyAlignment="0" applyProtection="0"/>
    <xf numFmtId="0" fontId="15" fillId="0" borderId="1">
      <alignment horizontal="centerContinuous" vertical="center" wrapText="1"/>
    </xf>
    <xf numFmtId="10" fontId="8" fillId="0" borderId="0" applyFont="0" applyFill="0" applyBorder="0" applyAlignment="0" applyProtection="0"/>
    <xf numFmtId="0" fontId="8" fillId="0" borderId="0"/>
    <xf numFmtId="181" fontId="33" fillId="0" borderId="7">
      <protection locked="0"/>
    </xf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43" fillId="12" borderId="8" applyNumberFormat="0" applyAlignment="0" applyProtection="0"/>
    <xf numFmtId="0" fontId="44" fillId="25" borderId="9" applyNumberFormat="0" applyAlignment="0" applyProtection="0"/>
    <xf numFmtId="0" fontId="45" fillId="25" borderId="8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7" fillId="0" borderId="0" applyFont="0" applyFill="0" applyBorder="0" applyAlignment="0" applyProtection="0"/>
    <xf numFmtId="188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2" fillId="0" borderId="13" applyNumberFormat="0" applyFill="0" applyAlignment="0" applyProtection="0"/>
    <xf numFmtId="0" fontId="53" fillId="26" borderId="14" applyNumberFormat="0" applyAlignment="0" applyProtection="0"/>
    <xf numFmtId="0" fontId="54" fillId="0" borderId="0" applyNumberFormat="0" applyFill="0" applyBorder="0" applyAlignment="0" applyProtection="0"/>
    <xf numFmtId="0" fontId="55" fillId="27" borderId="0" applyNumberFormat="0" applyBorder="0" applyAlignment="0" applyProtection="0"/>
    <xf numFmtId="0" fontId="3" fillId="0" borderId="0"/>
    <xf numFmtId="0" fontId="35" fillId="0" borderId="0"/>
    <xf numFmtId="0" fontId="3" fillId="0" borderId="0"/>
    <xf numFmtId="0" fontId="8" fillId="0" borderId="0"/>
    <xf numFmtId="0" fontId="35" fillId="0" borderId="0"/>
    <xf numFmtId="0" fontId="8" fillId="0" borderId="0"/>
    <xf numFmtId="0" fontId="3" fillId="0" borderId="0">
      <alignment vertical="top"/>
    </xf>
    <xf numFmtId="0" fontId="35" fillId="0" borderId="0"/>
    <xf numFmtId="0" fontId="35" fillId="0" borderId="0"/>
    <xf numFmtId="0" fontId="35" fillId="0" borderId="0"/>
    <xf numFmtId="0" fontId="56" fillId="8" borderId="0" applyNumberFormat="0" applyBorder="0" applyAlignment="0" applyProtection="0"/>
    <xf numFmtId="0" fontId="57" fillId="0" borderId="0" applyNumberFormat="0" applyFill="0" applyBorder="0" applyAlignment="0" applyProtection="0"/>
    <xf numFmtId="0" fontId="27" fillId="28" borderId="15" applyNumberFormat="0" applyFont="0" applyAlignment="0" applyProtection="0"/>
    <xf numFmtId="0" fontId="58" fillId="0" borderId="16" applyNumberFormat="0" applyFill="0" applyAlignment="0" applyProtection="0"/>
    <xf numFmtId="0" fontId="8" fillId="0" borderId="0"/>
    <xf numFmtId="0" fontId="59" fillId="0" borderId="0" applyNumberForma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60" fillId="9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25" borderId="8" applyNumberFormat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29" fillId="28" borderId="15" applyNumberFormat="0" applyFont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26" borderId="14" applyNumberFormat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9" fillId="12" borderId="8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25" borderId="9" applyNumberFormat="0" applyAlignment="0" applyProtection="0">
      <alignment vertical="center"/>
    </xf>
    <xf numFmtId="0" fontId="76" fillId="0" borderId="0" applyFont="0" applyFill="0" applyBorder="0" applyAlignment="0" applyProtection="0"/>
    <xf numFmtId="0" fontId="27" fillId="0" borderId="0"/>
    <xf numFmtId="0" fontId="77" fillId="0" borderId="0"/>
  </cellStyleXfs>
  <cellXfs count="101">
    <xf numFmtId="0" fontId="0" fillId="0" borderId="0" xfId="0"/>
    <xf numFmtId="0" fontId="79" fillId="0" borderId="1" xfId="0" applyFont="1" applyBorder="1" applyAlignment="1">
      <alignment vertical="center"/>
    </xf>
    <xf numFmtId="2" fontId="78" fillId="0" borderId="0" xfId="0" applyNumberFormat="1" applyFont="1" applyFill="1"/>
    <xf numFmtId="0" fontId="0" fillId="0" borderId="0" xfId="0" applyFont="1"/>
    <xf numFmtId="0" fontId="79" fillId="0" borderId="0" xfId="0" applyFont="1"/>
    <xf numFmtId="0" fontId="82" fillId="0" borderId="0" xfId="0" applyFont="1"/>
    <xf numFmtId="1" fontId="0" fillId="0" borderId="0" xfId="0" applyNumberFormat="1" applyFont="1"/>
    <xf numFmtId="1" fontId="0" fillId="29" borderId="0" xfId="0" applyNumberFormat="1" applyFont="1" applyFill="1"/>
    <xf numFmtId="1" fontId="78" fillId="5" borderId="1" xfId="835" applyNumberFormat="1" applyFont="1" applyFill="1" applyBorder="1" applyAlignment="1" applyProtection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" fontId="0" fillId="4" borderId="0" xfId="0" applyNumberFormat="1" applyFont="1" applyFill="1"/>
    <xf numFmtId="2" fontId="0" fillId="0" borderId="0" xfId="0" applyNumberFormat="1" applyFont="1" applyAlignment="1">
      <alignment wrapText="1"/>
    </xf>
    <xf numFmtId="0" fontId="79" fillId="0" borderId="0" xfId="0" applyFont="1" applyAlignment="1">
      <alignment horizontal="center"/>
    </xf>
    <xf numFmtId="0" fontId="78" fillId="0" borderId="0" xfId="0" applyFont="1"/>
    <xf numFmtId="2" fontId="79" fillId="0" borderId="0" xfId="0" applyNumberFormat="1" applyFont="1" applyAlignment="1">
      <alignment wrapText="1"/>
    </xf>
    <xf numFmtId="1" fontId="79" fillId="0" borderId="0" xfId="0" applyNumberFormat="1" applyFont="1"/>
    <xf numFmtId="0" fontId="79" fillId="0" borderId="0" xfId="0" applyFont="1" applyAlignment="1">
      <alignment horizontal="right"/>
    </xf>
    <xf numFmtId="1" fontId="79" fillId="29" borderId="0" xfId="0" applyNumberFormat="1" applyFont="1" applyFill="1"/>
    <xf numFmtId="0" fontId="79" fillId="0" borderId="17" xfId="0" applyFont="1" applyBorder="1" applyAlignment="1">
      <alignment vertical="center"/>
    </xf>
    <xf numFmtId="49" fontId="79" fillId="0" borderId="0" xfId="0" applyNumberFormat="1" applyFont="1" applyAlignment="1">
      <alignment horizontal="center"/>
    </xf>
    <xf numFmtId="0" fontId="79" fillId="0" borderId="1" xfId="0" applyFont="1" applyBorder="1" applyAlignment="1">
      <alignment horizontal="center"/>
    </xf>
    <xf numFmtId="0" fontId="79" fillId="0" borderId="1" xfId="0" applyFont="1" applyBorder="1" applyAlignment="1">
      <alignment horizontal="right"/>
    </xf>
    <xf numFmtId="2" fontId="79" fillId="0" borderId="17" xfId="0" applyNumberFormat="1" applyFont="1" applyBorder="1" applyAlignment="1">
      <alignment horizontal="right" vertical="center" wrapText="1"/>
    </xf>
    <xf numFmtId="9" fontId="79" fillId="0" borderId="17" xfId="0" applyNumberFormat="1" applyFont="1" applyBorder="1" applyAlignment="1">
      <alignment horizontal="right" vertical="center"/>
    </xf>
    <xf numFmtId="1" fontId="79" fillId="0" borderId="17" xfId="0" applyNumberFormat="1" applyFont="1" applyBorder="1" applyAlignment="1">
      <alignment horizontal="right" vertical="center"/>
    </xf>
    <xf numFmtId="1" fontId="79" fillId="29" borderId="17" xfId="0" applyNumberFormat="1" applyFont="1" applyFill="1" applyBorder="1" applyAlignment="1">
      <alignment horizontal="right" vertical="center"/>
    </xf>
    <xf numFmtId="9" fontId="79" fillId="0" borderId="1" xfId="0" applyNumberFormat="1" applyFont="1" applyBorder="1" applyAlignment="1">
      <alignment horizontal="right" vertical="center"/>
    </xf>
    <xf numFmtId="1" fontId="79" fillId="29" borderId="1" xfId="0" applyNumberFormat="1" applyFont="1" applyFill="1" applyBorder="1" applyAlignment="1">
      <alignment horizontal="right" vertical="center"/>
    </xf>
    <xf numFmtId="2" fontId="79" fillId="0" borderId="18" xfId="0" applyNumberFormat="1" applyFont="1" applyBorder="1" applyAlignment="1">
      <alignment horizontal="right" vertical="center" wrapText="1"/>
    </xf>
    <xf numFmtId="9" fontId="79" fillId="0" borderId="18" xfId="0" applyNumberFormat="1" applyFont="1" applyBorder="1" applyAlignment="1">
      <alignment horizontal="right" vertical="center"/>
    </xf>
    <xf numFmtId="1" fontId="79" fillId="0" borderId="18" xfId="0" applyNumberFormat="1" applyFont="1" applyBorder="1" applyAlignment="1">
      <alignment horizontal="right" vertical="center"/>
    </xf>
    <xf numFmtId="1" fontId="79" fillId="29" borderId="18" xfId="0" applyNumberFormat="1" applyFont="1" applyFill="1" applyBorder="1" applyAlignment="1">
      <alignment horizontal="right" vertical="center"/>
    </xf>
    <xf numFmtId="2" fontId="79" fillId="0" borderId="1" xfId="0" applyNumberFormat="1" applyFont="1" applyBorder="1" applyAlignment="1">
      <alignment horizontal="right" wrapText="1"/>
    </xf>
    <xf numFmtId="9" fontId="79" fillId="0" borderId="1" xfId="0" applyNumberFormat="1" applyFont="1" applyBorder="1" applyAlignment="1">
      <alignment horizontal="right"/>
    </xf>
    <xf numFmtId="1" fontId="79" fillId="0" borderId="1" xfId="0" applyNumberFormat="1" applyFont="1" applyBorder="1" applyAlignment="1">
      <alignment horizontal="right"/>
    </xf>
    <xf numFmtId="0" fontId="0" fillId="0" borderId="0" xfId="0" applyFont="1" applyBorder="1"/>
    <xf numFmtId="1" fontId="0" fillId="0" borderId="0" xfId="0" applyNumberFormat="1" applyFont="1" applyAlignment="1">
      <alignment horizontal="right"/>
    </xf>
    <xf numFmtId="1" fontId="79" fillId="0" borderId="0" xfId="0" applyNumberFormat="1" applyFont="1" applyAlignment="1">
      <alignment horizontal="right"/>
    </xf>
    <xf numFmtId="0" fontId="78" fillId="29" borderId="1" xfId="0" applyNumberFormat="1" applyFont="1" applyFill="1" applyBorder="1" applyAlignment="1">
      <alignment horizontal="right" vertical="center" wrapText="1"/>
    </xf>
    <xf numFmtId="10" fontId="78" fillId="29" borderId="1" xfId="0" applyNumberFormat="1" applyFont="1" applyFill="1" applyBorder="1" applyAlignment="1">
      <alignment horizontal="right" vertical="center"/>
    </xf>
    <xf numFmtId="0" fontId="78" fillId="29" borderId="17" xfId="0" applyFont="1" applyFill="1" applyBorder="1" applyAlignment="1">
      <alignment horizontal="right" vertical="center" wrapText="1"/>
    </xf>
    <xf numFmtId="198" fontId="78" fillId="29" borderId="1" xfId="0" applyNumberFormat="1" applyFont="1" applyFill="1" applyBorder="1" applyAlignment="1">
      <alignment horizontal="right" vertical="center"/>
    </xf>
    <xf numFmtId="0" fontId="78" fillId="29" borderId="2" xfId="0" applyNumberFormat="1" applyFont="1" applyFill="1" applyBorder="1" applyAlignment="1">
      <alignment horizontal="right" vertical="center" wrapText="1"/>
    </xf>
    <xf numFmtId="198" fontId="78" fillId="29" borderId="18" xfId="0" applyNumberFormat="1" applyFont="1" applyFill="1" applyBorder="1" applyAlignment="1">
      <alignment horizontal="right" vertical="center"/>
    </xf>
    <xf numFmtId="0" fontId="78" fillId="29" borderId="1" xfId="0" applyFont="1" applyFill="1" applyBorder="1" applyAlignment="1">
      <alignment horizontal="right"/>
    </xf>
    <xf numFmtId="2" fontId="78" fillId="29" borderId="1" xfId="0" applyNumberFormat="1" applyFont="1" applyFill="1" applyBorder="1" applyAlignment="1">
      <alignment horizontal="right" vertical="center"/>
    </xf>
    <xf numFmtId="2" fontId="78" fillId="29" borderId="2" xfId="0" applyNumberFormat="1" applyFont="1" applyFill="1" applyBorder="1" applyAlignment="1">
      <alignment horizontal="right" vertical="center"/>
    </xf>
    <xf numFmtId="198" fontId="78" fillId="29" borderId="1" xfId="0" applyNumberFormat="1" applyFont="1" applyFill="1" applyBorder="1" applyAlignment="1">
      <alignment horizontal="right"/>
    </xf>
    <xf numFmtId="3" fontId="79" fillId="29" borderId="17" xfId="0" applyNumberFormat="1" applyFont="1" applyFill="1" applyBorder="1" applyAlignment="1">
      <alignment horizontal="right" vertical="center"/>
    </xf>
    <xf numFmtId="3" fontId="79" fillId="29" borderId="1" xfId="0" applyNumberFormat="1" applyFont="1" applyFill="1" applyBorder="1" applyAlignment="1">
      <alignment horizontal="right" vertical="center"/>
    </xf>
    <xf numFmtId="3" fontId="79" fillId="29" borderId="18" xfId="0" applyNumberFormat="1" applyFont="1" applyFill="1" applyBorder="1" applyAlignment="1">
      <alignment horizontal="right" vertical="center"/>
    </xf>
    <xf numFmtId="0" fontId="81" fillId="0" borderId="0" xfId="0" applyFont="1" applyBorder="1" applyAlignment="1">
      <alignment horizontal="center" vertical="center" wrapText="1"/>
    </xf>
    <xf numFmtId="0" fontId="1" fillId="29" borderId="0" xfId="0" applyFont="1" applyFill="1" applyBorder="1" applyAlignment="1">
      <alignment horizontal="center"/>
    </xf>
    <xf numFmtId="0" fontId="81" fillId="29" borderId="0" xfId="0" applyFont="1" applyFill="1" applyBorder="1" applyAlignment="1">
      <alignment horizontal="center"/>
    </xf>
    <xf numFmtId="0" fontId="78" fillId="0" borderId="1" xfId="0" applyNumberFormat="1" applyFont="1" applyFill="1" applyBorder="1" applyAlignment="1">
      <alignment horizontal="center" vertical="center" wrapText="1"/>
    </xf>
    <xf numFmtId="0" fontId="79" fillId="29" borderId="0" xfId="0" applyFont="1" applyFill="1" applyBorder="1" applyAlignment="1">
      <alignment horizontal="center"/>
    </xf>
    <xf numFmtId="0" fontId="83" fillId="29" borderId="0" xfId="0" applyFont="1" applyFill="1" applyBorder="1" applyAlignment="1">
      <alignment horizontal="right"/>
    </xf>
    <xf numFmtId="0" fontId="0" fillId="29" borderId="0" xfId="0" applyFont="1" applyFill="1" applyBorder="1"/>
    <xf numFmtId="198" fontId="4" fillId="0" borderId="0" xfId="0" applyNumberFormat="1" applyFont="1" applyFill="1" applyBorder="1"/>
    <xf numFmtId="2" fontId="80" fillId="29" borderId="0" xfId="0" applyNumberFormat="1" applyFont="1" applyFill="1" applyBorder="1" applyAlignment="1">
      <alignment horizontal="center" vertical="center" wrapText="1"/>
    </xf>
    <xf numFmtId="0" fontId="78" fillId="29" borderId="17" xfId="0" applyNumberFormat="1" applyFont="1" applyFill="1" applyBorder="1" applyAlignment="1">
      <alignment horizontal="right" vertical="center" wrapText="1"/>
    </xf>
    <xf numFmtId="2" fontId="78" fillId="29" borderId="17" xfId="0" applyNumberFormat="1" applyFont="1" applyFill="1" applyBorder="1" applyAlignment="1">
      <alignment horizontal="right" vertical="center"/>
    </xf>
    <xf numFmtId="10" fontId="78" fillId="29" borderId="17" xfId="0" applyNumberFormat="1" applyFont="1" applyFill="1" applyBorder="1" applyAlignment="1">
      <alignment horizontal="right" vertical="center"/>
    </xf>
    <xf numFmtId="0" fontId="81" fillId="4" borderId="2" xfId="0" applyFont="1" applyFill="1" applyBorder="1" applyAlignment="1">
      <alignment horizontal="center" vertical="center"/>
    </xf>
    <xf numFmtId="0" fontId="81" fillId="4" borderId="2" xfId="0" applyFont="1" applyFill="1" applyBorder="1" applyAlignment="1">
      <alignment horizontal="center" vertical="center" wrapText="1"/>
    </xf>
    <xf numFmtId="0" fontId="85" fillId="4" borderId="2" xfId="0" applyFont="1" applyFill="1" applyBorder="1" applyAlignment="1">
      <alignment horizontal="center" vertical="center" wrapText="1"/>
    </xf>
    <xf numFmtId="198" fontId="85" fillId="4" borderId="2" xfId="0" applyNumberFormat="1" applyFont="1" applyFill="1" applyBorder="1" applyAlignment="1">
      <alignment horizontal="center" vertical="center" wrapText="1"/>
    </xf>
    <xf numFmtId="2" fontId="81" fillId="4" borderId="2" xfId="0" applyNumberFormat="1" applyFont="1" applyFill="1" applyBorder="1" applyAlignment="1">
      <alignment horizontal="center" vertical="center" wrapText="1"/>
    </xf>
    <xf numFmtId="1" fontId="81" fillId="4" borderId="2" xfId="0" applyNumberFormat="1" applyFont="1" applyFill="1" applyBorder="1" applyAlignment="1">
      <alignment horizontal="center" vertical="center" wrapText="1"/>
    </xf>
    <xf numFmtId="0" fontId="81" fillId="4" borderId="2" xfId="0" applyFont="1" applyFill="1" applyBorder="1" applyAlignment="1">
      <alignment horizontal="right" vertical="center" wrapText="1"/>
    </xf>
    <xf numFmtId="2" fontId="79" fillId="0" borderId="1" xfId="0" applyNumberFormat="1" applyFont="1" applyBorder="1" applyAlignment="1">
      <alignment horizontal="right" vertical="center" wrapText="1"/>
    </xf>
    <xf numFmtId="1" fontId="79" fillId="0" borderId="1" xfId="0" applyNumberFormat="1" applyFont="1" applyBorder="1" applyAlignment="1">
      <alignment horizontal="right" vertical="center"/>
    </xf>
    <xf numFmtId="0" fontId="79" fillId="0" borderId="0" xfId="0" applyFont="1" applyBorder="1"/>
    <xf numFmtId="0" fontId="79" fillId="0" borderId="1" xfId="0" applyNumberFormat="1" applyFont="1" applyBorder="1" applyAlignment="1">
      <alignment horizontal="center"/>
    </xf>
    <xf numFmtId="1" fontId="81" fillId="2" borderId="2" xfId="0" applyNumberFormat="1" applyFont="1" applyFill="1" applyBorder="1" applyAlignment="1">
      <alignment horizontal="center" vertical="center" wrapText="1"/>
    </xf>
    <xf numFmtId="1" fontId="79" fillId="2" borderId="1" xfId="0" applyNumberFormat="1" applyFont="1" applyFill="1" applyBorder="1" applyAlignment="1">
      <alignment horizontal="right" vertical="center" wrapText="1"/>
    </xf>
    <xf numFmtId="1" fontId="79" fillId="2" borderId="17" xfId="0" applyNumberFormat="1" applyFont="1" applyFill="1" applyBorder="1" applyAlignment="1">
      <alignment horizontal="right" vertical="center" wrapText="1"/>
    </xf>
    <xf numFmtId="1" fontId="79" fillId="2" borderId="18" xfId="0" applyNumberFormat="1" applyFont="1" applyFill="1" applyBorder="1" applyAlignment="1">
      <alignment horizontal="right" vertical="center" wrapText="1"/>
    </xf>
    <xf numFmtId="1" fontId="79" fillId="2" borderId="1" xfId="0" applyNumberFormat="1" applyFont="1" applyFill="1" applyBorder="1" applyAlignment="1">
      <alignment horizontal="right"/>
    </xf>
    <xf numFmtId="1" fontId="79" fillId="2" borderId="1" xfId="0" applyNumberFormat="1" applyFont="1" applyFill="1" applyBorder="1" applyAlignment="1">
      <alignment horizontal="right" vertical="center"/>
    </xf>
    <xf numFmtId="1" fontId="79" fillId="2" borderId="17" xfId="0" applyNumberFormat="1" applyFont="1" applyFill="1" applyBorder="1" applyAlignment="1">
      <alignment horizontal="right" vertical="center"/>
    </xf>
    <xf numFmtId="1" fontId="79" fillId="2" borderId="18" xfId="0" applyNumberFormat="1" applyFont="1" applyFill="1" applyBorder="1" applyAlignment="1">
      <alignment horizontal="right" vertical="center"/>
    </xf>
    <xf numFmtId="1" fontId="86" fillId="2" borderId="1" xfId="0" applyNumberFormat="1" applyFont="1" applyFill="1" applyBorder="1" applyAlignment="1">
      <alignment horizontal="right" vertical="center"/>
    </xf>
    <xf numFmtId="1" fontId="86" fillId="2" borderId="17" xfId="0" applyNumberFormat="1" applyFont="1" applyFill="1" applyBorder="1" applyAlignment="1">
      <alignment horizontal="right" vertical="center"/>
    </xf>
    <xf numFmtId="1" fontId="86" fillId="2" borderId="18" xfId="0" applyNumberFormat="1" applyFont="1" applyFill="1" applyBorder="1" applyAlignment="1">
      <alignment horizontal="right" vertical="center"/>
    </xf>
    <xf numFmtId="1" fontId="87" fillId="2" borderId="2" xfId="0" applyNumberFormat="1" applyFont="1" applyFill="1" applyBorder="1" applyAlignment="1">
      <alignment horizontal="center" vertical="center" wrapText="1"/>
    </xf>
    <xf numFmtId="1" fontId="86" fillId="2" borderId="2" xfId="0" applyNumberFormat="1" applyFont="1" applyFill="1" applyBorder="1" applyAlignment="1">
      <alignment horizontal="right" vertical="center"/>
    </xf>
    <xf numFmtId="1" fontId="86" fillId="2" borderId="1" xfId="0" applyNumberFormat="1" applyFont="1" applyFill="1" applyBorder="1" applyAlignment="1">
      <alignment horizontal="right"/>
    </xf>
    <xf numFmtId="0" fontId="78" fillId="29" borderId="1" xfId="0" applyNumberFormat="1" applyFont="1" applyFill="1" applyBorder="1" applyAlignment="1">
      <alignment horizontal="center" vertical="center" wrapText="1"/>
    </xf>
    <xf numFmtId="0" fontId="79" fillId="29" borderId="1" xfId="0" applyFont="1" applyFill="1" applyBorder="1" applyAlignment="1">
      <alignment horizontal="center"/>
    </xf>
    <xf numFmtId="1" fontId="78" fillId="29" borderId="1" xfId="835" applyNumberFormat="1" applyFont="1" applyFill="1" applyBorder="1" applyAlignment="1" applyProtection="1">
      <alignment horizontal="center" vertical="center"/>
    </xf>
    <xf numFmtId="0" fontId="79" fillId="29" borderId="1" xfId="0" applyFont="1" applyFill="1" applyBorder="1" applyAlignment="1">
      <alignment horizontal="center" vertical="center"/>
    </xf>
    <xf numFmtId="0" fontId="84" fillId="29" borderId="1" xfId="0" applyFont="1" applyFill="1" applyBorder="1" applyAlignment="1">
      <alignment horizontal="center" vertical="center"/>
    </xf>
    <xf numFmtId="49" fontId="79" fillId="29" borderId="1" xfId="0" applyNumberFormat="1" applyFont="1" applyFill="1" applyBorder="1" applyAlignment="1">
      <alignment horizontal="center"/>
    </xf>
    <xf numFmtId="0" fontId="88" fillId="0" borderId="1" xfId="0" applyFont="1" applyFill="1" applyBorder="1" applyAlignment="1">
      <alignment horizontal="center" vertical="center"/>
    </xf>
    <xf numFmtId="0" fontId="88" fillId="0" borderId="18" xfId="0" applyFont="1" applyFill="1" applyBorder="1" applyAlignment="1">
      <alignment horizontal="center" vertical="center"/>
    </xf>
    <xf numFmtId="0" fontId="89" fillId="0" borderId="1" xfId="0" applyNumberFormat="1" applyFont="1" applyBorder="1" applyAlignment="1">
      <alignment horizontal="center" vertical="center"/>
    </xf>
    <xf numFmtId="0" fontId="1" fillId="30" borderId="0" xfId="0" applyFont="1" applyFill="1" applyBorder="1" applyAlignment="1">
      <alignment horizontal="center"/>
    </xf>
    <xf numFmtId="0" fontId="1" fillId="31" borderId="0" xfId="0" applyFont="1" applyFill="1" applyBorder="1" applyAlignment="1">
      <alignment horizontal="center"/>
    </xf>
  </cellXfs>
  <cellStyles count="880">
    <cellStyle name="_(CMR)-dom" xfId="172"/>
    <cellStyle name="_(CMR)-kont2" xfId="173"/>
    <cellStyle name="__0_Расчет_Инвойс" xfId="7"/>
    <cellStyle name="__1_Воортекс" xfId="8"/>
    <cellStyle name="__1_Гэйбл" xfId="9"/>
    <cellStyle name="__1_Илот" xfId="10"/>
    <cellStyle name="__1_КУГУАР_бланк-v2" xfId="11"/>
    <cellStyle name="__1_ОКАПИ_бланк" xfId="12"/>
    <cellStyle name="__1_ЭРВИД_бланк-v2" xfId="13"/>
    <cellStyle name="__Лагрос_Инвойс" xfId="174"/>
    <cellStyle name="__Лагрос_Инвойс 2" xfId="175"/>
    <cellStyle name="__Лагрос_Инвойс_100941 сони коралл" xfId="176"/>
    <cellStyle name="__Лагрос_Инвойс_100941 сони коралл 378-337" xfId="177"/>
    <cellStyle name="__Лагрос_Инвойс_100985 сони коралл_663-087" xfId="178"/>
    <cellStyle name="__Лагрос_Инвойс_480.432" xfId="179"/>
    <cellStyle name="__Лагрос_Инвойс_6_82152_190-072_12.08.08._КОРАЛЛ" xfId="180"/>
    <cellStyle name="__Лагрос_Инвойс_693.819" xfId="181"/>
    <cellStyle name="__Лагрос_Инвойс_Витрина-67" xfId="182"/>
    <cellStyle name="__Лагрос_Инвойс_Дариус КОРАЛЛ_ сборник  31.10.08_606-791" xfId="183"/>
    <cellStyle name="__Лагрос_Инвойс_Дариус_ ЛЕС _Сборник_ 15.10.2008_190-072" xfId="184"/>
    <cellStyle name="__Лагрос_Инвойс_Дариус_100940 сони коралл_12.09.2008_139-5999" xfId="185"/>
    <cellStyle name="__Лагрос_Инвойс_инв." xfId="186"/>
    <cellStyle name="__Лагрос_Инвойс_Инв-Лес-Гранд" xfId="187"/>
    <cellStyle name="__Лагрос_Инвойс_Инв-Лес-Зал-Гранд" xfId="188"/>
    <cellStyle name="__Лагрос_Инвойс_КОРАЛЛ_27.08.08" xfId="189"/>
    <cellStyle name="__Лагрос_Инвойс_Сборник общаг" xfId="190"/>
    <cellStyle name="__Лагрос_Инвойс_СОНИ КОРАЛЛ 16.10.2008" xfId="191"/>
    <cellStyle name="__Лагрос_Инвойс_сони коралл часть груза" xfId="192"/>
    <cellStyle name="__Лагрос_Инвойс_Упаковочный Коралл СОНИ" xfId="193"/>
    <cellStyle name="__Расчет" xfId="194"/>
    <cellStyle name="__Расчет_100941 сони коралл" xfId="195"/>
    <cellStyle name="__Расчет_100941 сони коралл 378-337" xfId="196"/>
    <cellStyle name="__Расчет_100985 сони коралл_663-087" xfId="197"/>
    <cellStyle name="__Расчет_480.432" xfId="198"/>
    <cellStyle name="__Расчет_6_82152_190-072_12.08.08._КОРАЛЛ" xfId="199"/>
    <cellStyle name="__Расчет_693.819" xfId="200"/>
    <cellStyle name="__Расчет_Витрина-67" xfId="201"/>
    <cellStyle name="__Расчет_Дариус КОРАЛЛ_ сборник  31.10.08_606-791" xfId="202"/>
    <cellStyle name="__Расчет_Дариус_ ЛЕС _Сборник_ 15.10.2008_190-072" xfId="203"/>
    <cellStyle name="__Расчет_Дариус_100940 сони коралл_12.09.2008_139-5999" xfId="204"/>
    <cellStyle name="__Расчет_инв." xfId="205"/>
    <cellStyle name="__Расчет_Инв-Лес-Гранд" xfId="206"/>
    <cellStyle name="__Расчет_Инв-Лес-Зал-Гранд" xfId="207"/>
    <cellStyle name="__Расчет_КОРАЛЛ_27.08.08" xfId="208"/>
    <cellStyle name="__Расчет_Сборник общаг" xfId="209"/>
    <cellStyle name="__Расчет_СОНИ КОРАЛЛ 16.10.2008" xfId="210"/>
    <cellStyle name="__Расчет_сони коралл часть груза" xfId="211"/>
    <cellStyle name="__Расчет_Упаковочный Коралл СОНИ" xfId="212"/>
    <cellStyle name="_++06-11-03 T- I- M-1057 W-19099 A-855  LAVER 643-021-2001 ЦАТ" xfId="14"/>
    <cellStyle name="_++06-11-03 T- I- M-1057 W-19099 A-855  LAVER 643-021-2001 ЦАТ__Расчет" xfId="213"/>
    <cellStyle name="_++06-11-03 T- I- M-1057 W-19099 A-855  LAVER 643-021-2001 ЦАТ__Расчет_1" xfId="214"/>
    <cellStyle name="_++06-11-03 T- I- M-1057 W-19099 A-855  LAVER 643-021-2001 ЦАТ__Расчет_1_100941 сони коралл" xfId="215"/>
    <cellStyle name="_++06-11-03 T- I- M-1057 W-19099 A-855  LAVER 643-021-2001 ЦАТ__Расчет_1_480.432" xfId="216"/>
    <cellStyle name="_++06-11-03 T- I- M-1057 W-19099 A-855  LAVER 643-021-2001 ЦАТ__Расчет_1_6_82152_190-072_12.08.08._КОРАЛЛ" xfId="217"/>
    <cellStyle name="_++06-11-03 T- I- M-1057 W-19099 A-855  LAVER 643-021-2001 ЦАТ__Расчет_1_Дариус КОРАЛЛ_ сборник  31.10.08_606-791" xfId="218"/>
    <cellStyle name="_++06-11-03 T- I- M-1057 W-19099 A-855  LAVER 643-021-2001 ЦАТ__Расчет_1_Дариус_100940 сони коралл_12.09.2008_139-5999" xfId="219"/>
    <cellStyle name="_++06-11-03 T- I- M-1057 W-19099 A-855  LAVER 643-021-2001 ЦАТ__Расчет_1_КОРАЛЛ_27.08.08" xfId="220"/>
    <cellStyle name="_++06-11-03 T- I- M-1057 W-19099 A-855  LAVER 643-021-2001 ЦАТ__Расчет_1_сони коралл часть груза" xfId="221"/>
    <cellStyle name="_++06-11-03 T- I- M-1057 W-19099 A-855  LAVER 643-021-2001 ЦАТ__Расчет_100941 сони коралл" xfId="222"/>
    <cellStyle name="_++06-11-03 T- I- M-1057 W-19099 A-855  LAVER 643-021-2001 ЦАТ__Расчет_480.432" xfId="223"/>
    <cellStyle name="_++06-11-03 T- I- M-1057 W-19099 A-855  LAVER 643-021-2001 ЦАТ__Расчет_6_82152_190-072_12.08.08._КОРАЛЛ" xfId="224"/>
    <cellStyle name="_++06-11-03 T- I- M-1057 W-19099 A-855  LAVER 643-021-2001 ЦАТ__Расчет_Дариус КОРАЛЛ_ сборник  31.10.08_606-791" xfId="225"/>
    <cellStyle name="_++06-11-03 T- I- M-1057 W-19099 A-855  LAVER 643-021-2001 ЦАТ__Расчет_Дариус_100940 сони коралл_12.09.2008_139-5999" xfId="226"/>
    <cellStyle name="_++06-11-03 T- I- M-1057 W-19099 A-855  LAVER 643-021-2001 ЦАТ__Расчет_КОРАЛЛ_27.08.08" xfId="227"/>
    <cellStyle name="_++06-11-03 T- I- M-1057 W-19099 A-855  LAVER 643-021-2001 ЦАТ__Расчет_сони коралл часть груза" xfId="228"/>
    <cellStyle name="_++06-11-03 T- I- M-1057 W-19099 A-855  LAVER 643-021-2001 ЦАТ_100941 сони коралл 378-337" xfId="229"/>
    <cellStyle name="_++06-11-03 T- I- M-1057 W-19099 A-855  LAVER 643-021-2001 ЦАТ_100985 сони коралл_663-087" xfId="230"/>
    <cellStyle name="_++06-11-03 T- I- M-1057 W-19099 A-855  LAVER 643-021-2001 ЦАТ_11-27-336-Sergey-zajavka-28 (2)" xfId="231"/>
    <cellStyle name="_++06-11-03 T- I- M-1057 W-19099 A-855  LAVER 643-021-2001 ЦАТ_693.819" xfId="232"/>
    <cellStyle name="_++06-11-03 T- I- M-1057 W-19099 A-855  LAVER 643-021-2001 ЦАТ_Витрина-67" xfId="233"/>
    <cellStyle name="_++06-11-03 T- I- M-1057 W-19099 A-855  LAVER 643-021-2001 ЦАТ_Дариус_ ЛЕС _Сборник_ 15.10.2008_190-072" xfId="234"/>
    <cellStyle name="_++06-11-03 T- I- M-1057 W-19099 A-855  LAVER 643-021-2001 ЦАТ_инв." xfId="235"/>
    <cellStyle name="_++06-11-03 T- I- M-1057 W-19099 A-855  LAVER 643-021-2001 ЦАТ_Инв-Лес-Гранд" xfId="236"/>
    <cellStyle name="_++06-11-03 T- I- M-1057 W-19099 A-855  LAVER 643-021-2001 ЦАТ_Инв-Лес-Зал-Гранд" xfId="237"/>
    <cellStyle name="_++06-11-03 T- I- M-1057 W-19099 A-855  LAVER 643-021-2001 ЦАТ_Сборник общаг" xfId="238"/>
    <cellStyle name="_++06-11-03 T- I- M-1057 W-19099 A-855  LAVER 643-021-2001 ЦАТ_СОНИ КОРАЛЛ 16.10.2008" xfId="239"/>
    <cellStyle name="_++06-11-03 T- I- M-1057 W-19099 A-855  LAVER 643-021-2001 ЦАТ_Упаковочный Коралл СОНИ" xfId="240"/>
    <cellStyle name="_+02122003_092_inv_tdi_isx" xfId="15"/>
    <cellStyle name="_+14012004_094_inv_tdi_isx" xfId="16"/>
    <cellStyle name="_+17062002_536_inv_comf_stef" xfId="17"/>
    <cellStyle name="_+25022004_652_inv_tdi_isx" xfId="18"/>
    <cellStyle name="_+28112003_006_inv_tdi_isx" xfId="19"/>
    <cellStyle name="_+31032004_093_inv_tdi_icx" xfId="20"/>
    <cellStyle name="_+BY943_25.06" xfId="21"/>
    <cellStyle name="_+CE5270-9695CA" xfId="22"/>
    <cellStyle name="_+inv_383_isx" xfId="23"/>
    <cellStyle name="_+inv_387_isx" xfId="24"/>
    <cellStyle name="_+inv_393_isx" xfId="25"/>
    <cellStyle name="_+inv_400_isx" xfId="26"/>
    <cellStyle name="_+Копия 27112003_127_inv_tdi_isx" xfId="27"/>
    <cellStyle name="_+предвар_EZZ554_04.02.04" xfId="28"/>
    <cellStyle name="_+Предвар_JEZ902_09.02" xfId="29"/>
    <cellStyle name="_+Предвар_JEZ903_10.11" xfId="30"/>
    <cellStyle name="_+Предвар_JEZ903_10.11final" xfId="31"/>
    <cellStyle name="_+Предвар_RBY943_11.08" xfId="32"/>
    <cellStyle name="_+Предвар_YCS-983_11.03.04" xfId="33"/>
    <cellStyle name="_01-08-010-K422- term(1)" xfId="241"/>
    <cellStyle name="_01-08-011-K421- term(1)" xfId="242"/>
    <cellStyle name="_01-11-014-B297-_term(1)" xfId="243"/>
    <cellStyle name="_01-11-015-K425- term2" xfId="244"/>
    <cellStyle name="_02-05-029-B297-term(1)" xfId="245"/>
    <cellStyle name="_02-08-030-K421-term(1)" xfId="246"/>
    <cellStyle name="_02-12-032-B297-term(1)" xfId="247"/>
    <cellStyle name="_02-12-032-B297-term2(1)" xfId="248"/>
    <cellStyle name="_02-15-034-K421-term(1)" xfId="249"/>
    <cellStyle name="_02-15-034-K425-term(1)" xfId="250"/>
    <cellStyle name="_02-19-035-B297-term2" xfId="251"/>
    <cellStyle name="_02-2-027-K422-term(1)" xfId="252"/>
    <cellStyle name="_02-2-028-K425-term(1)" xfId="253"/>
    <cellStyle name="_02-22-036-term(1)" xfId="254"/>
    <cellStyle name="_02-22-039-term" xfId="255"/>
    <cellStyle name="_02-22-040-term(1)" xfId="256"/>
    <cellStyle name="_02-28-046-B809-term(1)" xfId="257"/>
    <cellStyle name="_02-28-046-term(1)" xfId="258"/>
    <cellStyle name="_02-28-047-K421-term(1)" xfId="259"/>
    <cellStyle name="_03_09Custom2" xfId="260"/>
    <cellStyle name="_03-06-052-term(1)" xfId="261"/>
    <cellStyle name="_03-06-052-term2(1)" xfId="262"/>
    <cellStyle name="_03-06-053-term(1)" xfId="263"/>
    <cellStyle name="_03-06-055-term(1)" xfId="264"/>
    <cellStyle name="_03-06-056-K422-term(1)" xfId="265"/>
    <cellStyle name="_03-12-058-B810-term(1)" xfId="266"/>
    <cellStyle name="_03-15-061-B297-exam2(1)" xfId="267"/>
    <cellStyle name="_03-15-061-B297-term(1)" xfId="268"/>
    <cellStyle name="_03-15-062-K425-term(1)" xfId="269"/>
    <cellStyle name="_03-15-064-K421-term(1)" xfId="270"/>
    <cellStyle name="_03-22-068-B297-term(1)" xfId="271"/>
    <cellStyle name="_03-22-070-K425-term(1)" xfId="272"/>
    <cellStyle name="_04-26-100-term2(1)" xfId="273"/>
    <cellStyle name="_04-26-102-term(1)" xfId="274"/>
    <cellStyle name="_05-04-105-term(1)" xfId="275"/>
    <cellStyle name="_060404-04_03Custom-1" xfId="276"/>
    <cellStyle name="_061211-12-11-244-B297-term(1)" xfId="277"/>
    <cellStyle name="_061220--12-21-257-K421-term" xfId="278"/>
    <cellStyle name="_061221----12-21-258-term" xfId="279"/>
    <cellStyle name="_070111-proekt_778-1" xfId="280"/>
    <cellStyle name="_070202-album13" xfId="281"/>
    <cellStyle name="_07-02-151-term(1)" xfId="282"/>
    <cellStyle name="_11-15-210-K425-misha(1)" xfId="283"/>
    <cellStyle name="_11-20-214-K421-misha(1)" xfId="284"/>
    <cellStyle name="_11-20-214-K421-misha-new(1)" xfId="285"/>
    <cellStyle name="_11-27-336-Sergey-zajavka-28 (2)" xfId="286"/>
    <cellStyle name="_11-39-228-K422-term(1)" xfId="287"/>
    <cellStyle name="_12-07-242-K425-term(1)" xfId="288"/>
    <cellStyle name="_12-07-243-K422-term(1)" xfId="289"/>
    <cellStyle name="_12-11-251-K796-term(1)+" xfId="290"/>
    <cellStyle name="_12-18-254-K425-term(1)" xfId="291"/>
    <cellStyle name="_12-21-257-K421-term2(1)" xfId="292"/>
    <cellStyle name="_123" xfId="293"/>
    <cellStyle name="_14-10-02 T- I-034-N-02-101402 M-1356 W-16000" xfId="34"/>
    <cellStyle name="_14-10-02 T- I-034-N-02-101402 M-1356 W-16000__Расчет" xfId="294"/>
    <cellStyle name="_14-10-02 T- I-034-N-02-101402 M-1356 W-16000__Расчет_1" xfId="295"/>
    <cellStyle name="_14-10-02 T- I-034-N-02-101402 M-1356 W-16000__Расчет_1_100941 сони коралл" xfId="296"/>
    <cellStyle name="_14-10-02 T- I-034-N-02-101402 M-1356 W-16000__Расчет_1_480.432" xfId="297"/>
    <cellStyle name="_14-10-02 T- I-034-N-02-101402 M-1356 W-16000__Расчет_1_6_82152_190-072_12.08.08._КОРАЛЛ" xfId="298"/>
    <cellStyle name="_14-10-02 T- I-034-N-02-101402 M-1356 W-16000__Расчет_1_Дариус КОРАЛЛ_ сборник  31.10.08_606-791" xfId="299"/>
    <cellStyle name="_14-10-02 T- I-034-N-02-101402 M-1356 W-16000__Расчет_1_Дариус_100940 сони коралл_12.09.2008_139-5999" xfId="300"/>
    <cellStyle name="_14-10-02 T- I-034-N-02-101402 M-1356 W-16000__Расчет_1_КОРАЛЛ_27.08.08" xfId="301"/>
    <cellStyle name="_14-10-02 T- I-034-N-02-101402 M-1356 W-16000__Расчет_1_сони коралл часть груза" xfId="302"/>
    <cellStyle name="_14-10-02 T- I-034-N-02-101402 M-1356 W-16000__Расчет_100941 сони коралл" xfId="303"/>
    <cellStyle name="_14-10-02 T- I-034-N-02-101402 M-1356 W-16000__Расчет_480.432" xfId="304"/>
    <cellStyle name="_14-10-02 T- I-034-N-02-101402 M-1356 W-16000__Расчет_6_82152_190-072_12.08.08._КОРАЛЛ" xfId="305"/>
    <cellStyle name="_14-10-02 T- I-034-N-02-101402 M-1356 W-16000__Расчет_Дариус КОРАЛЛ_ сборник  31.10.08_606-791" xfId="306"/>
    <cellStyle name="_14-10-02 T- I-034-N-02-101402 M-1356 W-16000__Расчет_Дариус_100940 сони коралл_12.09.2008_139-5999" xfId="307"/>
    <cellStyle name="_14-10-02 T- I-034-N-02-101402 M-1356 W-16000__Расчет_КОРАЛЛ_27.08.08" xfId="308"/>
    <cellStyle name="_14-10-02 T- I-034-N-02-101402 M-1356 W-16000__Расчет_сони коралл часть груза" xfId="309"/>
    <cellStyle name="_14-10-02 T- I-034-N-02-101402 M-1356 W-16000_100941 сони коралл 378-337" xfId="310"/>
    <cellStyle name="_14-10-02 T- I-034-N-02-101402 M-1356 W-16000_100985 сони коралл_663-087" xfId="311"/>
    <cellStyle name="_14-10-02 T- I-034-N-02-101402 M-1356 W-16000_11-27-336-Sergey-zajavka-28 (2)" xfId="312"/>
    <cellStyle name="_14-10-02 T- I-034-N-02-101402 M-1356 W-16000_693.819" xfId="313"/>
    <cellStyle name="_14-10-02 T- I-034-N-02-101402 M-1356 W-16000_Витрина-67" xfId="314"/>
    <cellStyle name="_14-10-02 T- I-034-N-02-101402 M-1356 W-16000_Дариус_ ЛЕС _Сборник_ 15.10.2008_190-072" xfId="315"/>
    <cellStyle name="_14-10-02 T- I-034-N-02-101402 M-1356 W-16000_инв." xfId="316"/>
    <cellStyle name="_14-10-02 T- I-034-N-02-101402 M-1356 W-16000_Инв-Лес-Гранд" xfId="317"/>
    <cellStyle name="_14-10-02 T- I-034-N-02-101402 M-1356 W-16000_Инв-Лес-Зал-Гранд" xfId="318"/>
    <cellStyle name="_14-10-02 T- I-034-N-02-101402 M-1356 W-16000_Сборник общаг" xfId="319"/>
    <cellStyle name="_14-10-02 T- I-034-N-02-101402 M-1356 W-16000_СОНИ КОРАЛЛ 16.10.2008" xfId="320"/>
    <cellStyle name="_14-10-02 T- I-034-N-02-101402 M-1356 W-16000_Упаковочный Коралл СОНИ" xfId="321"/>
    <cellStyle name="_16D06D06" xfId="35"/>
    <cellStyle name="_173C7113" xfId="36"/>
    <cellStyle name="_178DB843" xfId="37"/>
    <cellStyle name="_17DDC2C7" xfId="38"/>
    <cellStyle name="_19,071" xfId="39"/>
    <cellStyle name="_1902A58F" xfId="322"/>
    <cellStyle name="_1B77D98C" xfId="40"/>
    <cellStyle name="_20.11.06-трансп" xfId="323"/>
    <cellStyle name="_20723" xfId="324"/>
    <cellStyle name="_20C2D839" xfId="325"/>
    <cellStyle name="_229621" xfId="41"/>
    <cellStyle name="_27 12 06-ТРАНСП" xfId="326"/>
    <cellStyle name="_28E95A2E" xfId="327"/>
    <cellStyle name="_30.11.06-трансп1" xfId="328"/>
    <cellStyle name="_345036CE" xfId="42"/>
    <cellStyle name="_35477A17" xfId="43"/>
    <cellStyle name="_39160E13" xfId="44"/>
    <cellStyle name="_394B59E" xfId="45"/>
    <cellStyle name="_3A968DD5" xfId="46"/>
    <cellStyle name="_4310D52D" xfId="47"/>
    <cellStyle name="_43FE730F" xfId="329"/>
    <cellStyle name="_44B517AD" xfId="48"/>
    <cellStyle name="_49" xfId="49"/>
    <cellStyle name="_49E68F6D-ответ" xfId="330"/>
    <cellStyle name="_4FCA3A4E" xfId="331"/>
    <cellStyle name="_53B26ADA" xfId="50"/>
    <cellStyle name="_544F506E" xfId="51"/>
    <cellStyle name="_545EAC0A" xfId="52"/>
    <cellStyle name="_57F1D9FC" xfId="53"/>
    <cellStyle name="_5DBFED1E" xfId="54"/>
    <cellStyle name="_5FE16980" xfId="55"/>
    <cellStyle name="_605C0215" xfId="332"/>
    <cellStyle name="_65AF39C" xfId="56"/>
    <cellStyle name="_6CFA0E2C" xfId="57"/>
    <cellStyle name="_6D55636A" xfId="58"/>
    <cellStyle name="_70500D0B" xfId="59"/>
    <cellStyle name="_749EE4A2" xfId="60"/>
    <cellStyle name="_7684A3E2" xfId="333"/>
    <cellStyle name="_7800607-10" xfId="61"/>
    <cellStyle name="_783-305" xfId="334"/>
    <cellStyle name="_784-220104табл+" xfId="62"/>
    <cellStyle name="_7A8DFBEA" xfId="63"/>
    <cellStyle name="_7B122FE" xfId="64"/>
    <cellStyle name="_877C" xfId="335"/>
    <cellStyle name="_908178-Ленинский" xfId="336"/>
    <cellStyle name="_9543" xfId="65"/>
    <cellStyle name="_98581" xfId="66"/>
    <cellStyle name="_99822" xfId="67"/>
    <cellStyle name="_al-100" xfId="337"/>
    <cellStyle name="_AMI_6May" xfId="68"/>
    <cellStyle name="_BB533H" xfId="338"/>
    <cellStyle name="_carnet469" xfId="69"/>
    <cellStyle name="_carnet7957" xfId="70"/>
    <cellStyle name="_Cпецификация-1" xfId="339"/>
    <cellStyle name="_Cпецификация-2" xfId="340"/>
    <cellStyle name="_docs запчасти" xfId="71"/>
    <cellStyle name="_docs запчасти__Расчет" xfId="341"/>
    <cellStyle name="_docs запчасти__Расчет_1" xfId="342"/>
    <cellStyle name="_docs запчасти__Расчет_1_100941 сони коралл" xfId="343"/>
    <cellStyle name="_docs запчасти__Расчет_1_480.432" xfId="344"/>
    <cellStyle name="_docs запчасти__Расчет_1_6_82152_190-072_12.08.08._КОРАЛЛ" xfId="345"/>
    <cellStyle name="_docs запчасти__Расчет_1_Дариус КОРАЛЛ_ сборник  31.10.08_606-791" xfId="346"/>
    <cellStyle name="_docs запчасти__Расчет_1_Дариус_100940 сони коралл_12.09.2008_139-5999" xfId="347"/>
    <cellStyle name="_docs запчасти__Расчет_1_КОРАЛЛ_27.08.08" xfId="348"/>
    <cellStyle name="_docs запчасти__Расчет_1_сони коралл часть груза" xfId="349"/>
    <cellStyle name="_docs запчасти__Расчет_100941 сони коралл" xfId="350"/>
    <cellStyle name="_docs запчасти__Расчет_480.432" xfId="351"/>
    <cellStyle name="_docs запчасти__Расчет_6_82152_190-072_12.08.08._КОРАЛЛ" xfId="352"/>
    <cellStyle name="_docs запчасти__Расчет_Дариус КОРАЛЛ_ сборник  31.10.08_606-791" xfId="353"/>
    <cellStyle name="_docs запчасти__Расчет_Дариус_100940 сони коралл_12.09.2008_139-5999" xfId="354"/>
    <cellStyle name="_docs запчасти__Расчет_КОРАЛЛ_27.08.08" xfId="355"/>
    <cellStyle name="_docs запчасти__Расчет_сони коралл часть груза" xfId="356"/>
    <cellStyle name="_docs запчасти_100941 сони коралл 378-337" xfId="357"/>
    <cellStyle name="_docs запчасти_100985 сони коралл_663-087" xfId="358"/>
    <cellStyle name="_docs запчасти_11-27-336-Sergey-zajavka-28 (2)" xfId="359"/>
    <cellStyle name="_docs запчасти_693.819" xfId="360"/>
    <cellStyle name="_docs запчасти_Витрина-67" xfId="361"/>
    <cellStyle name="_docs запчасти_Дариус_ ЛЕС _Сборник_ 15.10.2008_190-072" xfId="362"/>
    <cellStyle name="_docs запчасти_инв." xfId="363"/>
    <cellStyle name="_docs запчасти_Инв-Лес-Гранд" xfId="364"/>
    <cellStyle name="_docs запчасти_Инв-Лес-Зал-Гранд" xfId="365"/>
    <cellStyle name="_docs запчасти_Сборник общаг" xfId="366"/>
    <cellStyle name="_docs запчасти_СОНИ КОРАЛЛ 16.10.2008" xfId="367"/>
    <cellStyle name="_docs запчасти_Упаковочный Коралл СОНИ" xfId="368"/>
    <cellStyle name="_Documents tools 28,10" xfId="72"/>
    <cellStyle name="_Documents tools 28,10-29" xfId="73"/>
    <cellStyle name="_Domod.8 658" xfId="74"/>
    <cellStyle name="_DVD" xfId="75"/>
    <cellStyle name="_E004KX-AB7067 02.11.2005 Айрин" xfId="369"/>
    <cellStyle name="_E0A15D7" xfId="76"/>
    <cellStyle name="_FC9985" xfId="77"/>
    <cellStyle name="_GELIRON (Inv by)" xfId="370"/>
    <cellStyle name="_INV_030-1_ispr" xfId="78"/>
    <cellStyle name="_inv_171_isx" xfId="79"/>
    <cellStyle name="_INV_373_ispr" xfId="80"/>
    <cellStyle name="_INV_449-1_ispr" xfId="81"/>
    <cellStyle name="_INV_COMF_Byk_3101_1i" xfId="82"/>
    <cellStyle name="_invoice 3780 двери" xfId="371"/>
    <cellStyle name="_invoice 3789 двери" xfId="372"/>
    <cellStyle name="_invoice 3796 инв(двери)" xfId="373"/>
    <cellStyle name="_invoice 3805 инв(двери)" xfId="374"/>
    <cellStyle name="_invoice 5178 компр" xfId="375"/>
    <cellStyle name="_invoice 960" xfId="83"/>
    <cellStyle name="_L 11 ОТВЕТ2" xfId="84"/>
    <cellStyle name="_L 15 Лене на просчет" xfId="85"/>
    <cellStyle name="_L 23 на просчет" xfId="86"/>
    <cellStyle name="_lux torg_by order" xfId="376"/>
    <cellStyle name="_MASTER AND MARGO(Inv)" xfId="377"/>
    <cellStyle name="_new 25-11-03 T- I- M- W- A- LAVER 643-021-2001 ЦАТ" xfId="87"/>
    <cellStyle name="_new 25-11-03 T- I- M- W- A- LAVER 643-021-2001 ЦАТ__Расчет" xfId="378"/>
    <cellStyle name="_new 25-11-03 T- I- M- W- A- LAVER 643-021-2001 ЦАТ__Расчет_1" xfId="379"/>
    <cellStyle name="_new 25-11-03 T- I- M- W- A- LAVER 643-021-2001 ЦАТ__Расчет_1_100941 сони коралл" xfId="380"/>
    <cellStyle name="_new 25-11-03 T- I- M- W- A- LAVER 643-021-2001 ЦАТ__Расчет_1_480.432" xfId="381"/>
    <cellStyle name="_new 25-11-03 T- I- M- W- A- LAVER 643-021-2001 ЦАТ__Расчет_1_6_82152_190-072_12.08.08._КОРАЛЛ" xfId="382"/>
    <cellStyle name="_new 25-11-03 T- I- M- W- A- LAVER 643-021-2001 ЦАТ__Расчет_1_Дариус КОРАЛЛ_ сборник  31.10.08_606-791" xfId="383"/>
    <cellStyle name="_new 25-11-03 T- I- M- W- A- LAVER 643-021-2001 ЦАТ__Расчет_1_Дариус_100940 сони коралл_12.09.2008_139-5999" xfId="384"/>
    <cellStyle name="_new 25-11-03 T- I- M- W- A- LAVER 643-021-2001 ЦАТ__Расчет_1_КОРАЛЛ_27.08.08" xfId="385"/>
    <cellStyle name="_new 25-11-03 T- I- M- W- A- LAVER 643-021-2001 ЦАТ__Расчет_1_сони коралл часть груза" xfId="386"/>
    <cellStyle name="_new 25-11-03 T- I- M- W- A- LAVER 643-021-2001 ЦАТ__Расчет_100941 сони коралл" xfId="387"/>
    <cellStyle name="_new 25-11-03 T- I- M- W- A- LAVER 643-021-2001 ЦАТ__Расчет_480.432" xfId="388"/>
    <cellStyle name="_new 25-11-03 T- I- M- W- A- LAVER 643-021-2001 ЦАТ__Расчет_6_82152_190-072_12.08.08._КОРАЛЛ" xfId="389"/>
    <cellStyle name="_new 25-11-03 T- I- M- W- A- LAVER 643-021-2001 ЦАТ__Расчет_Дариус КОРАЛЛ_ сборник  31.10.08_606-791" xfId="390"/>
    <cellStyle name="_new 25-11-03 T- I- M- W- A- LAVER 643-021-2001 ЦАТ__Расчет_Дариус_100940 сони коралл_12.09.2008_139-5999" xfId="391"/>
    <cellStyle name="_new 25-11-03 T- I- M- W- A- LAVER 643-021-2001 ЦАТ__Расчет_КОРАЛЛ_27.08.08" xfId="392"/>
    <cellStyle name="_new 25-11-03 T- I- M- W- A- LAVER 643-021-2001 ЦАТ__Расчет_сони коралл часть груза" xfId="393"/>
    <cellStyle name="_new 25-11-03 T- I- M- W- A- LAVER 643-021-2001 ЦАТ_100941 сони коралл 378-337" xfId="394"/>
    <cellStyle name="_new 25-11-03 T- I- M- W- A- LAVER 643-021-2001 ЦАТ_100985 сони коралл_663-087" xfId="395"/>
    <cellStyle name="_new 25-11-03 T- I- M- W- A- LAVER 643-021-2001 ЦАТ_11-27-336-Sergey-zajavka-28 (2)" xfId="396"/>
    <cellStyle name="_new 25-11-03 T- I- M- W- A- LAVER 643-021-2001 ЦАТ_693.819" xfId="397"/>
    <cellStyle name="_new 25-11-03 T- I- M- W- A- LAVER 643-021-2001 ЦАТ_Витрина-67" xfId="398"/>
    <cellStyle name="_new 25-11-03 T- I- M- W- A- LAVER 643-021-2001 ЦАТ_Дариус_ ЛЕС _Сборник_ 15.10.2008_190-072" xfId="399"/>
    <cellStyle name="_new 25-11-03 T- I- M- W- A- LAVER 643-021-2001 ЦАТ_инв." xfId="400"/>
    <cellStyle name="_new 25-11-03 T- I- M- W- A- LAVER 643-021-2001 ЦАТ_Инв-Лес-Гранд" xfId="401"/>
    <cellStyle name="_new 25-11-03 T- I- M- W- A- LAVER 643-021-2001 ЦАТ_Инв-Лес-Зал-Гранд" xfId="402"/>
    <cellStyle name="_new 25-11-03 T- I- M- W- A- LAVER 643-021-2001 ЦАТ_Сборник общаг" xfId="403"/>
    <cellStyle name="_new 25-11-03 T- I- M- W- A- LAVER 643-021-2001 ЦАТ_СОНИ КОРАЛЛ 16.10.2008" xfId="404"/>
    <cellStyle name="_new 25-11-03 T- I- M- W- A- LAVER 643-021-2001 ЦАТ_Упаковочный Коралл СОНИ" xfId="405"/>
    <cellStyle name="_pack 960" xfId="88"/>
    <cellStyle name="_qtek на расчет" xfId="89"/>
    <cellStyle name="_setka_244_01_july_Vantaa" xfId="90"/>
    <cellStyle name="_T-6974 КОМПЫ" xfId="91"/>
    <cellStyle name="_tab" xfId="92"/>
    <cellStyle name="_tab__Расчет" xfId="406"/>
    <cellStyle name="_tab__Расчет_1" xfId="407"/>
    <cellStyle name="_tab__Расчет_1_100941 сони коралл" xfId="408"/>
    <cellStyle name="_tab__Расчет_1_480.432" xfId="409"/>
    <cellStyle name="_tab__Расчет_1_6_82152_190-072_12.08.08._КОРАЛЛ" xfId="410"/>
    <cellStyle name="_tab__Расчет_1_Дариус КОРАЛЛ_ сборник  31.10.08_606-791" xfId="411"/>
    <cellStyle name="_tab__Расчет_1_Дариус_100940 сони коралл_12.09.2008_139-5999" xfId="412"/>
    <cellStyle name="_tab__Расчет_1_КОРАЛЛ_27.08.08" xfId="413"/>
    <cellStyle name="_tab__Расчет_1_сони коралл часть груза" xfId="414"/>
    <cellStyle name="_tab__Расчет_100941 сони коралл" xfId="415"/>
    <cellStyle name="_tab__Расчет_480.432" xfId="416"/>
    <cellStyle name="_tab__Расчет_6_82152_190-072_12.08.08._КОРАЛЛ" xfId="417"/>
    <cellStyle name="_tab__Расчет_Дариус КОРАЛЛ_ сборник  31.10.08_606-791" xfId="418"/>
    <cellStyle name="_tab__Расчет_Дариус_100940 сони коралл_12.09.2008_139-5999" xfId="419"/>
    <cellStyle name="_tab__Расчет_КОРАЛЛ_27.08.08" xfId="420"/>
    <cellStyle name="_tab__Расчет_сони коралл часть груза" xfId="421"/>
    <cellStyle name="_tab_100941 сони коралл 378-337" xfId="422"/>
    <cellStyle name="_tab_100985 сони коралл_663-087" xfId="423"/>
    <cellStyle name="_tab_11-27-336-Sergey-zajavka-28 (2)" xfId="424"/>
    <cellStyle name="_tab_693.819" xfId="425"/>
    <cellStyle name="_tab_Витрина-67" xfId="426"/>
    <cellStyle name="_tab_Дариус_ ЛЕС _Сборник_ 15.10.2008_190-072" xfId="427"/>
    <cellStyle name="_tab_инв." xfId="428"/>
    <cellStyle name="_tab_Инв-Лес-Гранд" xfId="429"/>
    <cellStyle name="_tab_Инв-Лес-Зал-Гранд" xfId="430"/>
    <cellStyle name="_tab_Сборник общаг" xfId="431"/>
    <cellStyle name="_tab_СОНИ КОРАЛЛ 16.10.2008" xfId="432"/>
    <cellStyle name="_tab_Упаковочный Коралл СОНИ" xfId="433"/>
    <cellStyle name="_Telma_10.02.06" xfId="434"/>
    <cellStyle name="_TKE926" xfId="435"/>
    <cellStyle name="_truck 784 codes-23" xfId="93"/>
    <cellStyle name="_truck 784 codes-23__Расчет" xfId="436"/>
    <cellStyle name="_truck 784 codes-23__Расчет_1" xfId="437"/>
    <cellStyle name="_truck 784 codes-23__Расчет_1_100941 сони коралл" xfId="438"/>
    <cellStyle name="_truck 784 codes-23__Расчет_1_480.432" xfId="439"/>
    <cellStyle name="_truck 784 codes-23__Расчет_1_6_82152_190-072_12.08.08._КОРАЛЛ" xfId="440"/>
    <cellStyle name="_truck 784 codes-23__Расчет_1_Дариус КОРАЛЛ_ сборник  31.10.08_606-791" xfId="441"/>
    <cellStyle name="_truck 784 codes-23__Расчет_1_Дариус_100940 сони коралл_12.09.2008_139-5999" xfId="442"/>
    <cellStyle name="_truck 784 codes-23__Расчет_1_КОРАЛЛ_27.08.08" xfId="443"/>
    <cellStyle name="_truck 784 codes-23__Расчет_1_сони коралл часть груза" xfId="444"/>
    <cellStyle name="_truck 784 codes-23__Расчет_100941 сони коралл" xfId="445"/>
    <cellStyle name="_truck 784 codes-23__Расчет_480.432" xfId="446"/>
    <cellStyle name="_truck 784 codes-23__Расчет_6_82152_190-072_12.08.08._КОРАЛЛ" xfId="447"/>
    <cellStyle name="_truck 784 codes-23__Расчет_Дариус КОРАЛЛ_ сборник  31.10.08_606-791" xfId="448"/>
    <cellStyle name="_truck 784 codes-23__Расчет_Дариус_100940 сони коралл_12.09.2008_139-5999" xfId="449"/>
    <cellStyle name="_truck 784 codes-23__Расчет_КОРАЛЛ_27.08.08" xfId="450"/>
    <cellStyle name="_truck 784 codes-23__Расчет_сони коралл часть груза" xfId="451"/>
    <cellStyle name="_truck 784 codes-23_100941 сони коралл 378-337" xfId="452"/>
    <cellStyle name="_truck 784 codes-23_100985 сони коралл_663-087" xfId="453"/>
    <cellStyle name="_truck 784 codes-23_11-27-336-Sergey-zajavka-28 (2)" xfId="454"/>
    <cellStyle name="_truck 784 codes-23_693.819" xfId="455"/>
    <cellStyle name="_truck 784 codes-23_Витрина-67" xfId="456"/>
    <cellStyle name="_truck 784 codes-23_Дариус_ ЛЕС _Сборник_ 15.10.2008_190-072" xfId="457"/>
    <cellStyle name="_truck 784 codes-23_инв." xfId="458"/>
    <cellStyle name="_truck 784 codes-23_Инв-Лес-Гранд" xfId="459"/>
    <cellStyle name="_truck 784 codes-23_Инв-Лес-Зал-Гранд" xfId="460"/>
    <cellStyle name="_truck 784 codes-23_Сборник общаг" xfId="461"/>
    <cellStyle name="_truck 784 codes-23_СОНИ КОРАЛЛ 16.10.2008" xfId="462"/>
    <cellStyle name="_truck 784 codes-23_Упаковочный Коралл СОНИ" xfId="463"/>
    <cellStyle name="_TST" xfId="464"/>
    <cellStyle name="_turkeu1067" xfId="465"/>
    <cellStyle name="_TVR827" xfId="466"/>
    <cellStyle name="_UNITI(CMR)" xfId="467"/>
    <cellStyle name="_UUUUUUUUUUUUUUUUU" xfId="94"/>
    <cellStyle name="_АВТОЗАПЧАСТИ 2" xfId="95"/>
    <cellStyle name="_Автозапчасти-БОГДАНОВ 1534" xfId="96"/>
    <cellStyle name="_Астрон-инвойсы" xfId="468"/>
    <cellStyle name="_Атлант Кузьмич" xfId="469"/>
    <cellStyle name="_бланк_инвойс_MASTER AND MARGO" xfId="470"/>
    <cellStyle name="_БОГДАНОВ-трансп" xfId="471"/>
    <cellStyle name="_Болгария-Бурса-27 09" xfId="472"/>
    <cellStyle name="_Болгария-Стамбул-28 09" xfId="473"/>
    <cellStyle name="_Боулинг9" xfId="474"/>
    <cellStyle name="_Гараж митино" xfId="475"/>
    <cellStyle name="_Германия 8828" xfId="97"/>
    <cellStyle name="_Германия-АВТОЗАПЧАСТИ 26.07.02.(2152)" xfId="98"/>
    <cellStyle name="_для Алексея подставки Атлант4 (1)" xfId="476"/>
    <cellStyle name="_Для Гали" xfId="477"/>
    <cellStyle name="_для инвойса L 14 NEW" xfId="99"/>
    <cellStyle name="_ДОП IN_L 21" xfId="100"/>
    <cellStyle name="_Драглайн" xfId="101"/>
    <cellStyle name="_Еврохолод" xfId="478"/>
    <cellStyle name="_Еврохолод 1" xfId="479"/>
    <cellStyle name="_Загрузка 2 100 кл-08-серт1410-1168 100кл" xfId="102"/>
    <cellStyle name="_Загрузка 3 100 кл-16 1610-1171 100кл" xfId="103"/>
    <cellStyle name="_заявка запчасти 28-08-02 от Тети" xfId="104"/>
    <cellStyle name="_Илирия" xfId="105"/>
    <cellStyle name="_Илирия1" xfId="106"/>
    <cellStyle name="_инв" xfId="480"/>
    <cellStyle name="_инв22" xfId="481"/>
    <cellStyle name="_Инвойсы+смр" xfId="482"/>
    <cellStyle name="_инстр" xfId="483"/>
    <cellStyle name="_испр +предвар_EZZ554_29.01.04_1" xfId="108"/>
    <cellStyle name="_йМХЦЮ5" xfId="107"/>
    <cellStyle name="_карнет469" xfId="109"/>
    <cellStyle name="_Книга1" xfId="110"/>
    <cellStyle name="_Книга1 2" xfId="484"/>
    <cellStyle name="_Книга14" xfId="111"/>
    <cellStyle name="_Книга2" xfId="112"/>
    <cellStyle name="_Книга4" xfId="485"/>
    <cellStyle name="_Книга6" xfId="486"/>
    <cellStyle name="_Кузмич Толбино" xfId="487"/>
    <cellStyle name="_Кузмич Толбино1" xfId="488"/>
    <cellStyle name="_Ленинский-21 09" xfId="489"/>
    <cellStyle name="_Лист1" xfId="113"/>
    <cellStyle name="_Марина2" xfId="490"/>
    <cellStyle name="_МИТИНО19" xfId="491"/>
    <cellStyle name="_митино2006-72" xfId="492"/>
    <cellStyle name="_Митино40" xfId="493"/>
    <cellStyle name="_Мурат-2006" xfId="494"/>
    <cellStyle name="_Мурат-новый инв -Бурса" xfId="495"/>
    <cellStyle name="_НА 20,03,02" xfId="114"/>
    <cellStyle name="_На проверку автозапчасти 2152" xfId="115"/>
    <cellStyle name="_На просчёт Кириллу L 17" xfId="116"/>
    <cellStyle name="_На просчёт Кириллу L 26" xfId="117"/>
    <cellStyle name="_На расчёт Кирилла  L 27" xfId="118"/>
    <cellStyle name="_находка_порт" xfId="119"/>
    <cellStyle name="_наш расчет" xfId="120"/>
    <cellStyle name="_Нов.линия" xfId="496"/>
    <cellStyle name="_Новая линия 1" xfId="497"/>
    <cellStyle name="_НОВЫЕ ЗАПЧАСТ" xfId="121"/>
    <cellStyle name="_Новый инвойс" xfId="498"/>
    <cellStyle name="_Новый инвойс_04.05.2007" xfId="499"/>
    <cellStyle name="_Новый инвойс_04.09.08 90924" xfId="500"/>
    <cellStyle name="_Новый инвойс_1" xfId="501"/>
    <cellStyle name="_Новый инвойс_1_1" xfId="502"/>
    <cellStyle name="_Новый инвойс_11F1702" xfId="503"/>
    <cellStyle name="_Новый инвойс_16.06.08   90687 (1)" xfId="504"/>
    <cellStyle name="_Новый инвойс_1902A58F" xfId="505"/>
    <cellStyle name="_Новый инвойс_20.11.06-трансп" xfId="506"/>
    <cellStyle name="_Новый инвойс_2008-испания" xfId="507"/>
    <cellStyle name="_Новый инвойс_2008-турция" xfId="508"/>
    <cellStyle name="_Новый инвойс_2008-холод" xfId="509"/>
    <cellStyle name="_Новый инвойс_20723" xfId="510"/>
    <cellStyle name="_Новый инвойс_27 12 06-ТРАНСП" xfId="511"/>
    <cellStyle name="_Новый инвойс_28.05.08 905120" xfId="512"/>
    <cellStyle name="_Новый инвойс_30.11.06-трансп1" xfId="513"/>
    <cellStyle name="_Новый инвойс_49E68F6D-ответ" xfId="514"/>
    <cellStyle name="_Новый инвойс_50382099" xfId="515"/>
    <cellStyle name="_Новый инвойс_60" xfId="516"/>
    <cellStyle name="_Новый инвойс_7684A3E2" xfId="517"/>
    <cellStyle name="_Новый инвойс_783-305" xfId="518"/>
    <cellStyle name="_Новый инвойс_807148 ткань" xfId="519"/>
    <cellStyle name="_Новый инвойс_908178-Ленинский" xfId="520"/>
    <cellStyle name="_Новый инвойс_al-100" xfId="521"/>
    <cellStyle name="_Новый инвойс_BB533H" xfId="522"/>
    <cellStyle name="_Новый инвойс_CMR-Laguna" xfId="523"/>
    <cellStyle name="_Новый инвойс_CMR-Mitino" xfId="524"/>
    <cellStyle name="_Новый инвойс_CMR-Tolbino-vis-st" xfId="525"/>
    <cellStyle name="_Новый инвойс_Cпецификация-1" xfId="526"/>
    <cellStyle name="_Новый инвойс_Cпецификация-2" xfId="527"/>
    <cellStyle name="_Новый инвойс_EAY591" xfId="528"/>
    <cellStyle name="_Новый инвойс_EMZ892" xfId="529"/>
    <cellStyle name="_Новый инвойс_HMK457" xfId="530"/>
    <cellStyle name="_Новый инвойс_inv11.11.082" xfId="531"/>
    <cellStyle name="_Новый инвойс_JLT307" xfId="532"/>
    <cellStyle name="_Новый инвойс_Nov.line" xfId="533"/>
    <cellStyle name="_Новый инвойс_primer-piter" xfId="534"/>
    <cellStyle name="_Новый инвойс_RPV638" xfId="535"/>
    <cellStyle name="_Новый инвойс_TKE926" xfId="536"/>
    <cellStyle name="_Новый инвойс_TST" xfId="537"/>
    <cellStyle name="_Новый инвойс_turkeu1067" xfId="538"/>
    <cellStyle name="_Новый инвойс_TVR827" xfId="539"/>
    <cellStyle name="_Новый инвойс_ZUN806" xfId="540"/>
    <cellStyle name="_Новый инвойс_Астрон-инвойсы" xfId="541"/>
    <cellStyle name="_Новый инвойс_БМ" xfId="542"/>
    <cellStyle name="_Новый инвойс_БОГДАНОВ-трансп" xfId="543"/>
    <cellStyle name="_Новый инвойс_Болгария-Бурса-27 09" xfId="544"/>
    <cellStyle name="_Новый инвойс_Болгария-Стамбул-28 09" xfId="545"/>
    <cellStyle name="_Новый инвойс_Василий1" xfId="546"/>
    <cellStyle name="_Новый инвойс_Витрина-67" xfId="547"/>
    <cellStyle name="_Новый инвойс_Гараж митино" xfId="548"/>
    <cellStyle name="_Новый инвойс_Григорий 1" xfId="549"/>
    <cellStyle name="_Новый инвойс_ГригорийТ" xfId="550"/>
    <cellStyle name="_Новый инвойс_Гриша" xfId="551"/>
    <cellStyle name="_Новый инвойс_Гриша 1" xfId="552"/>
    <cellStyle name="_Новый инвойс_Доки(2)" xfId="553"/>
    <cellStyle name="_Новый инвойс_Еврохолод 1" xfId="554"/>
    <cellStyle name="_Новый инвойс_Еврохолод 2" xfId="555"/>
    <cellStyle name="_Новый инвойс_Еврохолод 3" xfId="556"/>
    <cellStyle name="_Новый инвойс_Евстигнеев" xfId="557"/>
    <cellStyle name="_Новый инвойс_Зотов" xfId="558"/>
    <cellStyle name="_Новый инвойс_инв луки" xfId="559"/>
    <cellStyle name="_Новый инвойс_инв сб 01" xfId="560"/>
    <cellStyle name="_Новый инвойс_инв." xfId="561"/>
    <cellStyle name="_Новый инвойс_Инв-Каскад" xfId="562"/>
    <cellStyle name="_Новый инвойс_инвойс лес" xfId="563"/>
    <cellStyle name="_Новый инвойс_Инвойс Мурат (2)" xfId="564"/>
    <cellStyle name="_Новый инвойс_ИНВОЙС ТРИУМФ" xfId="565"/>
    <cellStyle name="_Новый инвойс_Инвойс- ТСТ-17.10.06" xfId="566"/>
    <cellStyle name="_Новый инвойс_инвойсы" xfId="567"/>
    <cellStyle name="_Новый инвойс_инстр" xfId="568"/>
    <cellStyle name="_Новый инвойс_Книга1" xfId="569"/>
    <cellStyle name="_Новый инвойс_Книга1_1" xfId="570"/>
    <cellStyle name="_Новый инвойс_Книга2" xfId="571"/>
    <cellStyle name="_Новый инвойс_Книга4" xfId="572"/>
    <cellStyle name="_Новый инвойс_Книга4_1" xfId="573"/>
    <cellStyle name="_Новый инвойс_Книга6" xfId="574"/>
    <cellStyle name="_Новый инвойс_Конт._11.09.06Т" xfId="575"/>
    <cellStyle name="_Новый инвойс_Контейнер коврики POCU 1007254" xfId="576"/>
    <cellStyle name="_Новый инвойс_Копия Гриша" xfId="577"/>
    <cellStyle name="_Новый инвойс_кш1" xfId="578"/>
    <cellStyle name="_Новый инвойс_ЛД1" xfId="579"/>
    <cellStyle name="_Новый инвойс_Ленинский-21 09" xfId="580"/>
    <cellStyle name="_Новый инвойс_Марина2" xfId="581"/>
    <cellStyle name="_Новый инвойс_МИТИНО19" xfId="582"/>
    <cellStyle name="_Новый инвойс_митино2006-72" xfId="583"/>
    <cellStyle name="_Новый инвойс_митино2007-071" xfId="584"/>
    <cellStyle name="_Новый инвойс_Мурат-2006" xfId="585"/>
    <cellStyle name="_Новый инвойс_Мурат-новый инв -Бурса" xfId="586"/>
    <cellStyle name="_Новый инвойс_НЛ" xfId="587"/>
    <cellStyle name="_Новый инвойс_Нов.линия" xfId="588"/>
    <cellStyle name="_Новый инвойс_Новая линия 1" xfId="589"/>
    <cellStyle name="_Новый инвойс_Новая линия-19" xfId="590"/>
    <cellStyle name="_Новый инвойс_Новая линия-3" xfId="591"/>
    <cellStyle name="_Новый инвойс_Новая линия-4" xfId="592"/>
    <cellStyle name="_Новый инвойс_Новая линия-40" xfId="593"/>
    <cellStyle name="_Новый инвойс_Новая линия9" xfId="594"/>
    <cellStyle name="_Новый инвойс_Новый инвойс2" xfId="595"/>
    <cellStyle name="_Новый инвойс_образецО" xfId="596"/>
    <cellStyle name="_Новый инвойс_Олтима Т 1" xfId="597"/>
    <cellStyle name="_Новый инвойс_Основа" xfId="598"/>
    <cellStyle name="_Новый инвойс_Покровский6" xfId="599"/>
    <cellStyle name="_Новый инвойс_Промхолод 6" xfId="600"/>
    <cellStyle name="_Новый инвойс_Промхолод 7" xfId="601"/>
    <cellStyle name="_Новый инвойс_Промхолод 8" xfId="602"/>
    <cellStyle name="_Новый инвойс_Промхолод-П" xfId="603"/>
    <cellStyle name="_Новый инвойс_РБГ" xfId="604"/>
    <cellStyle name="_Новый инвойс_РП-2" xfId="605"/>
    <cellStyle name="_Новый инвойс_РПК" xfId="606"/>
    <cellStyle name="_Новый инвойс_РПК 1" xfId="607"/>
    <cellStyle name="_Новый инвойс_РПК 2" xfId="608"/>
    <cellStyle name="_Новый инвойс_РуПр 16" xfId="609"/>
    <cellStyle name="_Новый инвойс_РуПр 17" xfId="610"/>
    <cellStyle name="_Новый инвойс_РуПр 18" xfId="611"/>
    <cellStyle name="_Новый инвойс_РуПр 19" xfId="612"/>
    <cellStyle name="_Новый инвойс_РуПр 20" xfId="613"/>
    <cellStyle name="_Новый инвойс_Рупр10" xfId="614"/>
    <cellStyle name="_Новый инвойс_РуПр11" xfId="615"/>
    <cellStyle name="_Новый инвойс_рупр6396" xfId="616"/>
    <cellStyle name="_Новый инвойс_РуПр8" xfId="617"/>
    <cellStyle name="_Новый инвойс_Русский_Проект" xfId="618"/>
    <cellStyle name="_Новый инвойс_Свет" xfId="619"/>
    <cellStyle name="_Новый инвойс_Свидетельства и схемы" xfId="620"/>
    <cellStyle name="_Новый инвойс_СевенАвто" xfId="621"/>
    <cellStyle name="_Новый инвойс_СМР Митино" xfId="622"/>
    <cellStyle name="_Новый инвойс_СМР Питер" xfId="623"/>
    <cellStyle name="_Новый инвойс_Спец." xfId="624"/>
    <cellStyle name="_Новый инвойс_Степ" xfId="625"/>
    <cellStyle name="_Новый инвойс_СтепТ" xfId="626"/>
    <cellStyle name="_Новый инвойс_ТОЛБИНО 11" xfId="627"/>
    <cellStyle name="_Новый инвойс_ТСТ" xfId="628"/>
    <cellStyle name="_Новый инвойс_Турция-2" xfId="629"/>
    <cellStyle name="_Новый инвойс_Хим.сервис" xfId="630"/>
    <cellStyle name="_Новый инвойс_Эврика" xfId="631"/>
    <cellStyle name="_Новый инвойс_Экспохолод" xfId="632"/>
    <cellStyle name="_Новый инвойс2" xfId="633"/>
    <cellStyle name="_Образец приложения на Толбино Гугняев" xfId="634"/>
    <cellStyle name="_Олтима Т" xfId="635"/>
    <cellStyle name="_Олтима Т 1" xfId="636"/>
    <cellStyle name="_Ольга 1" xfId="637"/>
    <cellStyle name="_онисание" xfId="638"/>
    <cellStyle name="_онисание__Расчет" xfId="639"/>
    <cellStyle name="_онисание__Расчет_100941 сони коралл" xfId="640"/>
    <cellStyle name="_онисание__Расчет_480.432" xfId="641"/>
    <cellStyle name="_онисание__Расчет_6_82152_190-072_12.08.08._КОРАЛЛ" xfId="642"/>
    <cellStyle name="_онисание__Расчет_Дариус КОРАЛЛ_ сборник  31.10.08_606-791" xfId="643"/>
    <cellStyle name="_онисание__Расчет_Дариус_100940 сони коралл_12.09.2008_139-5999" xfId="644"/>
    <cellStyle name="_онисание__Расчет_КОРАЛЛ_27.08.08" xfId="645"/>
    <cellStyle name="_онисание__Расчет_сони коралл часть груза" xfId="646"/>
    <cellStyle name="_онисание_100941 сони коралл" xfId="647"/>
    <cellStyle name="_онисание_480.432" xfId="648"/>
    <cellStyle name="_онисание_6_82152_190-072_12.08.08._КОРАЛЛ" xfId="649"/>
    <cellStyle name="_онисание_Дариус КОРАЛЛ_ сборник  31.10.08_606-791" xfId="650"/>
    <cellStyle name="_онисание_Дариус_100940 сони коралл_12.09.2008_139-5999" xfId="651"/>
    <cellStyle name="_онисание_КОРАЛЛ_27.08.08" xfId="652"/>
    <cellStyle name="_онисание_сони коралл часть груза" xfId="653"/>
    <cellStyle name="_Пакинг для Ольги Жалюзи" xfId="654"/>
    <cellStyle name="_панели" xfId="655"/>
    <cellStyle name="_перевод пакинга" xfId="122"/>
    <cellStyle name="_план192" xfId="123"/>
    <cellStyle name="_предвар_EZZ554_04.02.04_final" xfId="124"/>
    <cellStyle name="_Предвар_YCS-983_11.03.04" xfId="125"/>
    <cellStyle name="_Промхолод 6" xfId="656"/>
    <cellStyle name="_Промхолод 8" xfId="657"/>
    <cellStyle name="_Промхолод-П" xfId="658"/>
    <cellStyle name="_расчет ЗАПЧАСТИ 10 09 2002" xfId="126"/>
    <cellStyle name="_Расчет Цены честный" xfId="127"/>
    <cellStyle name="_Реквизиты Атлант" xfId="659"/>
    <cellStyle name="_реквизиты Гелирон" xfId="660"/>
    <cellStyle name="_РуПр 12" xfId="661"/>
    <cellStyle name="_РуПр 14" xfId="662"/>
    <cellStyle name="_Рупр10" xfId="663"/>
    <cellStyle name="_РуПр11" xfId="664"/>
    <cellStyle name="_Сергей" xfId="665"/>
    <cellStyle name="_СМР Митино" xfId="666"/>
    <cellStyle name="_Соболев-Т" xfId="667"/>
    <cellStyle name="_спец 09" xfId="668"/>
    <cellStyle name="_Спец. на толбино1" xfId="669"/>
    <cellStyle name="_Спецификация-РЭМ" xfId="128"/>
    <cellStyle name="_СтепТ" xfId="670"/>
    <cellStyle name="_т121" xfId="671"/>
    <cellStyle name="_т121_070618-XXX-51" xfId="672"/>
    <cellStyle name="_Текар-292" xfId="673"/>
    <cellStyle name="_телефоны-09-20" xfId="129"/>
    <cellStyle name="_телефоны-16" xfId="130"/>
    <cellStyle name="_телефоны-28-23" xfId="131"/>
    <cellStyle name="_ТОЛБИНО 11" xfId="674"/>
    <cellStyle name="_ТСТ" xfId="675"/>
    <cellStyle name="_ТСТ клапан" xfId="676"/>
    <cellStyle name="_ТСТ клапан 2006" xfId="677"/>
    <cellStyle name="_ТСТ1" xfId="678"/>
    <cellStyle name="_ТСТ-карандаши" xfId="679"/>
    <cellStyle name="_Турция-2" xfId="680"/>
    <cellStyle name="_Ў« ­Є_Ё­ў®©б_KLARIT" xfId="681"/>
    <cellStyle name="_упаковка жалюзь" xfId="682"/>
    <cellStyle name="_фан2" xfId="683"/>
    <cellStyle name="_Фанкойлы ТСТ" xfId="684"/>
    <cellStyle name="_Форма для ГТД ТСТ" xfId="685"/>
    <cellStyle name="_Хим.сервис" xfId="686"/>
    <cellStyle name="_Цены4.04" xfId="132"/>
    <cellStyle name="_Экспохолод" xfId="687"/>
    <cellStyle name="0,0_x000d__x000a_NA_x000d__x000a_" xfId="688"/>
    <cellStyle name="-15-1976" xfId="689"/>
    <cellStyle name="2.Ccdiue" xfId="690"/>
    <cellStyle name="20% - Акцент1 2" xfId="691"/>
    <cellStyle name="20% - Акцент2 2" xfId="692"/>
    <cellStyle name="20% - Акцент3 2" xfId="693"/>
    <cellStyle name="20% - Акцент4 2" xfId="694"/>
    <cellStyle name="20% - Акцент5 2" xfId="695"/>
    <cellStyle name="20% - Акцент6 2" xfId="696"/>
    <cellStyle name="20% - 강조색1" xfId="697"/>
    <cellStyle name="20% - 강조색2" xfId="698"/>
    <cellStyle name="20% - 강조색3" xfId="699"/>
    <cellStyle name="20% - 강조색4" xfId="700"/>
    <cellStyle name="20% - 강조색5" xfId="701"/>
    <cellStyle name="20% - 강조색6" xfId="702"/>
    <cellStyle name="40% - Акцент1 2" xfId="703"/>
    <cellStyle name="40% - Акцент2 2" xfId="704"/>
    <cellStyle name="40% - Акцент3 2" xfId="705"/>
    <cellStyle name="40% - Акцент4 2" xfId="706"/>
    <cellStyle name="40% - Акцент5 2" xfId="707"/>
    <cellStyle name="40% - Акцент6 2" xfId="708"/>
    <cellStyle name="40% - 강조색1" xfId="709"/>
    <cellStyle name="40% - 강조색2" xfId="710"/>
    <cellStyle name="40% - 강조색3" xfId="711"/>
    <cellStyle name="40% - 강조색4" xfId="712"/>
    <cellStyle name="40% - 강조색5" xfId="713"/>
    <cellStyle name="40% - 강조색6" xfId="714"/>
    <cellStyle name="60% - Акцент1 2" xfId="715"/>
    <cellStyle name="60% - Акцент2 2" xfId="716"/>
    <cellStyle name="60% - Акцент3 2" xfId="717"/>
    <cellStyle name="60% - Акцент4 2" xfId="718"/>
    <cellStyle name="60% - Акцент5 2" xfId="719"/>
    <cellStyle name="60% - Акцент6 2" xfId="720"/>
    <cellStyle name="60% - 강조색1" xfId="721"/>
    <cellStyle name="60% - 강조색2" xfId="722"/>
    <cellStyle name="60% - 강조색3" xfId="723"/>
    <cellStyle name="60% - 강조색4" xfId="724"/>
    <cellStyle name="60% - 강조색5" xfId="725"/>
    <cellStyle name="60% - 강조색6" xfId="726"/>
    <cellStyle name="AFE" xfId="727"/>
    <cellStyle name="AFE 10" xfId="728"/>
    <cellStyle name="AFE 2" xfId="729"/>
    <cellStyle name="AFE 2 2" xfId="730"/>
    <cellStyle name="AFE 2 3" xfId="731"/>
    <cellStyle name="AFE 2 4" xfId="732"/>
    <cellStyle name="AFE 2 5" xfId="733"/>
    <cellStyle name="AFE 2 6" xfId="734"/>
    <cellStyle name="AFE 2 7" xfId="735"/>
    <cellStyle name="AFE 3" xfId="736"/>
    <cellStyle name="AFE 3 2" xfId="737"/>
    <cellStyle name="AFE 3 3" xfId="738"/>
    <cellStyle name="AFE 3 4" xfId="739"/>
    <cellStyle name="AFE 3 5" xfId="740"/>
    <cellStyle name="AFE 3 6" xfId="741"/>
    <cellStyle name="AFE 3 7" xfId="742"/>
    <cellStyle name="AFE 4" xfId="743"/>
    <cellStyle name="AFE 5" xfId="744"/>
    <cellStyle name="AFE 6" xfId="745"/>
    <cellStyle name="AFE 7" xfId="746"/>
    <cellStyle name="AFE 8" xfId="747"/>
    <cellStyle name="AFE 9" xfId="748"/>
    <cellStyle name="Alilciue [0]_laroux" xfId="749"/>
    <cellStyle name="Alilciue_laroux" xfId="750"/>
    <cellStyle name="C:\Data\MS\Excel" xfId="133"/>
    <cellStyle name="Çıkış 2" xfId="2"/>
    <cellStyle name="Column_Title" xfId="751"/>
    <cellStyle name="Comma [0]_Abd &quot;A&quot;" xfId="134"/>
    <cellStyle name="Comma_Abd &quot;A&quot;" xfId="135"/>
    <cellStyle name="Comma0" xfId="752"/>
    <cellStyle name="Currency [0]_Abd &quot;A&quot;" xfId="136"/>
    <cellStyle name="Currency_Abd &quot;A&quot;" xfId="137"/>
    <cellStyle name="Currency0" xfId="753"/>
    <cellStyle name="Date" xfId="754"/>
    <cellStyle name="Dezimal_Sheet2" xfId="138"/>
    <cellStyle name="Dziesietny [0]_PERSONAL" xfId="755"/>
    <cellStyle name="Dziesietny_PERSONAL" xfId="756"/>
    <cellStyle name="Euro" xfId="139"/>
    <cellStyle name="Euro 10" xfId="758"/>
    <cellStyle name="Euro 11" xfId="759"/>
    <cellStyle name="Euro 11 2" xfId="760"/>
    <cellStyle name="Euro 12" xfId="761"/>
    <cellStyle name="Euro 12 2" xfId="762"/>
    <cellStyle name="Euro 13" xfId="763"/>
    <cellStyle name="Euro 13 2" xfId="764"/>
    <cellStyle name="Euro 14" xfId="765"/>
    <cellStyle name="Euro 14 2" xfId="766"/>
    <cellStyle name="Euro 15" xfId="757"/>
    <cellStyle name="Euro 2" xfId="767"/>
    <cellStyle name="Euro 2 2" xfId="768"/>
    <cellStyle name="Euro 3" xfId="769"/>
    <cellStyle name="Euro 3 2" xfId="770"/>
    <cellStyle name="Euro 4" xfId="771"/>
    <cellStyle name="Euro 5" xfId="772"/>
    <cellStyle name="Euro 6" xfId="773"/>
    <cellStyle name="Euro 7" xfId="774"/>
    <cellStyle name="Euro 8" xfId="775"/>
    <cellStyle name="Euro 9" xfId="776"/>
    <cellStyle name="Euro_2013 09 1119 C" xfId="777"/>
    <cellStyle name="Fixed" xfId="778"/>
    <cellStyle name="Goods" xfId="140"/>
    <cellStyle name="Grey" xfId="779"/>
    <cellStyle name="Header1" xfId="780"/>
    <cellStyle name="Header2" xfId="781"/>
    <cellStyle name="Heading 1" xfId="782"/>
    <cellStyle name="Heading 2" xfId="783"/>
    <cellStyle name="Iau?iue_laroux" xfId="784"/>
    <cellStyle name="Input [yellow]" xfId="785"/>
    <cellStyle name="iWeA_Zh-5.xls" xfId="141"/>
    <cellStyle name="Milliers [0]_Conversion Summary" xfId="786"/>
    <cellStyle name="Milliers_Conversion Summary" xfId="787"/>
    <cellStyle name="Monйtaire [0]_Conversion Summary" xfId="788"/>
    <cellStyle name="Monйtaire_Conversion Summary" xfId="789"/>
    <cellStyle name="Normaali_stock" xfId="790"/>
    <cellStyle name="Normal - Style1" xfId="791"/>
    <cellStyle name="Normal 2" xfId="165"/>
    <cellStyle name="Normal 7" xfId="3"/>
    <cellStyle name="Normal_119 inv" xfId="142"/>
    <cellStyle name="Normal1" xfId="143"/>
    <cellStyle name="Normale_STANY" xfId="144"/>
    <cellStyle name="Normalny_Cennik z logistyką - po rosyjsku" xfId="792"/>
    <cellStyle name="Nun??c [0]_laroux" xfId="793"/>
    <cellStyle name="Nun??c(0)" xfId="794"/>
    <cellStyle name="Nun??c_laroux" xfId="795"/>
    <cellStyle name="№йєРАІ_±вЕё" xfId="796"/>
    <cellStyle name="Ociriniaue [0]_laroux" xfId="797"/>
    <cellStyle name="Ociriniaue_laroux" xfId="798"/>
    <cellStyle name="Odreiaer" xfId="799"/>
    <cellStyle name="Percent [2]" xfId="800"/>
    <cellStyle name="SFALeftAlign" xfId="145"/>
    <cellStyle name="SFARightAlign" xfId="146"/>
    <cellStyle name="SFAWholeNumber_PO#2746a" xfId="147"/>
    <cellStyle name="Standard_04-03-082-exam-new" xfId="801"/>
    <cellStyle name="Total" xfId="802"/>
    <cellStyle name="Valuutta_10001" xfId="803"/>
    <cellStyle name="VedColumnHeader01" xfId="148"/>
    <cellStyle name="VedTblDbl" xfId="149"/>
    <cellStyle name="VedTblInt" xfId="150"/>
    <cellStyle name="VedTblNo" xfId="151"/>
    <cellStyle name="VedTblTxt" xfId="152"/>
    <cellStyle name="VedTotDbl" xfId="153"/>
    <cellStyle name="Virgül [0]_Sayfa1" xfId="804"/>
    <cellStyle name="Virgül_Sayfa1" xfId="805"/>
    <cellStyle name="Währung [0]_Sheet2" xfId="154"/>
    <cellStyle name="Währung_Sheet2" xfId="155"/>
    <cellStyle name="Walutowy [0]_laroux" xfId="806"/>
    <cellStyle name="Walutowy_laroux" xfId="807"/>
    <cellStyle name="Акцент1 2" xfId="808"/>
    <cellStyle name="Акцент2 2" xfId="809"/>
    <cellStyle name="Акцент3 2" xfId="810"/>
    <cellStyle name="Акцент4 2" xfId="811"/>
    <cellStyle name="Акцент5 2" xfId="812"/>
    <cellStyle name="Акцент6 2" xfId="813"/>
    <cellStyle name="Ввод  2" xfId="814"/>
    <cellStyle name="Вывод 2" xfId="815"/>
    <cellStyle name="Вычисление 2" xfId="816"/>
    <cellStyle name="Гиперссылка 2" xfId="817"/>
    <cellStyle name="Де?ежный [0]_23431675 (2)_28511014 свх" xfId="156"/>
    <cellStyle name="Деҽежный [0]_23431675 (2)_28511014 свх" xfId="157"/>
    <cellStyle name="Денежный 2" xfId="818"/>
    <cellStyle name="Денежный 3" xfId="819"/>
    <cellStyle name="Денежный 4" xfId="820"/>
    <cellStyle name="ДЮё¶ [0]_±вЕё" xfId="821"/>
    <cellStyle name="ДЮё¶_±вЕё" xfId="822"/>
    <cellStyle name="ЕлИ­ [0]_±вЕё" xfId="823"/>
    <cellStyle name="ЕлИ­_±вЕё" xfId="824"/>
    <cellStyle name="Заголовок 1 2" xfId="825"/>
    <cellStyle name="Заголовок 2 2" xfId="826"/>
    <cellStyle name="Заголовок 3 2" xfId="827"/>
    <cellStyle name="Заголовок 4 2" xfId="828"/>
    <cellStyle name="ЗҐБШ_°иИ№" xfId="829"/>
    <cellStyle name="Итог 2" xfId="830"/>
    <cellStyle name="Контрольная ячейка 2" xfId="831"/>
    <cellStyle name="Название 2" xfId="832"/>
    <cellStyle name="Нейтральный 2" xfId="833"/>
    <cellStyle name="Обычный" xfId="0" builtinId="0"/>
    <cellStyle name="Обычный 10" xfId="168"/>
    <cellStyle name="Обычный 11" xfId="170"/>
    <cellStyle name="Обычный 12" xfId="162"/>
    <cellStyle name="Обычный 12 2" xfId="163"/>
    <cellStyle name="Обычный 2" xfId="1"/>
    <cellStyle name="Обычный 2 2" xfId="835"/>
    <cellStyle name="Обычный 2 3" xfId="836"/>
    <cellStyle name="Обычный 2 4" xfId="834"/>
    <cellStyle name="Обычный 3" xfId="6"/>
    <cellStyle name="Обычный 3 2" xfId="838"/>
    <cellStyle name="Обычный 3 3" xfId="837"/>
    <cellStyle name="Обычный 3_2013 09 1119 C" xfId="839"/>
    <cellStyle name="Обычный 4" xfId="161"/>
    <cellStyle name="Обычный 4 2" xfId="840"/>
    <cellStyle name="Обычный 5" xfId="164"/>
    <cellStyle name="Обычный 5 2" xfId="841"/>
    <cellStyle name="Обычный 6" xfId="166"/>
    <cellStyle name="Обычный 6 2" xfId="842"/>
    <cellStyle name="Обычный 7" xfId="5"/>
    <cellStyle name="Обычный 7 2" xfId="169"/>
    <cellStyle name="Обычный 7 2 2" xfId="843"/>
    <cellStyle name="Обычный 8" xfId="167"/>
    <cellStyle name="Обычный 8 2" xfId="171"/>
    <cellStyle name="Обычный 9" xfId="878"/>
    <cellStyle name="Плохой 2" xfId="844"/>
    <cellStyle name="Пояснение 2" xfId="845"/>
    <cellStyle name="Примечание 2" xfId="846"/>
    <cellStyle name="Связанная ячейка 2" xfId="847"/>
    <cellStyle name="Стиль 1" xfId="4"/>
    <cellStyle name="Стиль 1 2" xfId="848"/>
    <cellStyle name="Текст предупреждения 2" xfId="849"/>
    <cellStyle name="Тысячи [0]_ Лига М" xfId="850"/>
    <cellStyle name="Тысячи_ Лига М" xfId="851"/>
    <cellStyle name="Финансовый 2" xfId="852"/>
    <cellStyle name="Хороший 2" xfId="853"/>
    <cellStyle name="강조색1" xfId="854"/>
    <cellStyle name="강조색2" xfId="855"/>
    <cellStyle name="강조색3" xfId="856"/>
    <cellStyle name="강조색4" xfId="857"/>
    <cellStyle name="강조색5" xfId="858"/>
    <cellStyle name="강조색6" xfId="859"/>
    <cellStyle name="경고문" xfId="860"/>
    <cellStyle name="계산" xfId="861"/>
    <cellStyle name="나쁨" xfId="862"/>
    <cellStyle name="메모" xfId="863"/>
    <cellStyle name="보통" xfId="864"/>
    <cellStyle name="설명 텍스트" xfId="865"/>
    <cellStyle name="셀 확인" xfId="866"/>
    <cellStyle name="연결된 셀" xfId="867"/>
    <cellStyle name="요약" xfId="868"/>
    <cellStyle name="입력" xfId="869"/>
    <cellStyle name="제목" xfId="870"/>
    <cellStyle name="제목 1" xfId="871"/>
    <cellStyle name="제목 2" xfId="872"/>
    <cellStyle name="제목 3" xfId="873"/>
    <cellStyle name="제목 4" xfId="874"/>
    <cellStyle name="좋음" xfId="875"/>
    <cellStyle name="출력" xfId="876"/>
    <cellStyle name="콤마 [0]_sokol06" xfId="877"/>
    <cellStyle name="표준_BUYER" xfId="158"/>
    <cellStyle name="一般_Accounts and Statistics" xfId="159"/>
    <cellStyle name="常规_07 заказ" xfId="160"/>
    <cellStyle name="標準_RPT-PRN-06-LMS-108(PIV INT)" xfId="8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6</xdr:row>
      <xdr:rowOff>4379</xdr:rowOff>
    </xdr:from>
    <xdr:to>
      <xdr:col>1</xdr:col>
      <xdr:colOff>552450</xdr:colOff>
      <xdr:row>6</xdr:row>
      <xdr:rowOff>38100</xdr:rowOff>
    </xdr:to>
    <xdr:sp macro="" textlink="">
      <xdr:nvSpPr>
        <xdr:cNvPr id="2" name="AutoShape 24" descr="O)FQ92XAK][AKCSNY@M6"/>
        <xdr:cNvSpPr>
          <a:spLocks noChangeAspect="1" noChangeArrowheads="1"/>
        </xdr:cNvSpPr>
      </xdr:nvSpPr>
      <xdr:spPr bwMode="auto">
        <a:xfrm rot="9926319">
          <a:off x="190500" y="2150241"/>
          <a:ext cx="361950" cy="3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44450</xdr:colOff>
      <xdr:row>6</xdr:row>
      <xdr:rowOff>152400</xdr:rowOff>
    </xdr:to>
    <xdr:sp macro="" textlink="">
      <xdr:nvSpPr>
        <xdr:cNvPr id="3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358775</xdr:colOff>
      <xdr:row>6</xdr:row>
      <xdr:rowOff>152400</xdr:rowOff>
    </xdr:to>
    <xdr:sp macro="" textlink="">
      <xdr:nvSpPr>
        <xdr:cNvPr id="9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44450</xdr:colOff>
      <xdr:row>6</xdr:row>
      <xdr:rowOff>152400</xdr:rowOff>
    </xdr:to>
    <xdr:sp macro="" textlink="">
      <xdr:nvSpPr>
        <xdr:cNvPr id="10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1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1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1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1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1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358775</xdr:colOff>
      <xdr:row>6</xdr:row>
      <xdr:rowOff>152400</xdr:rowOff>
    </xdr:to>
    <xdr:sp macro="" textlink="">
      <xdr:nvSpPr>
        <xdr:cNvPr id="16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44450</xdr:colOff>
      <xdr:row>6</xdr:row>
      <xdr:rowOff>152400</xdr:rowOff>
    </xdr:to>
    <xdr:sp macro="" textlink="">
      <xdr:nvSpPr>
        <xdr:cNvPr id="17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1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1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358775</xdr:colOff>
      <xdr:row>6</xdr:row>
      <xdr:rowOff>152400</xdr:rowOff>
    </xdr:to>
    <xdr:sp macro="" textlink="">
      <xdr:nvSpPr>
        <xdr:cNvPr id="23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44450</xdr:colOff>
      <xdr:row>6</xdr:row>
      <xdr:rowOff>152400</xdr:rowOff>
    </xdr:to>
    <xdr:sp macro="" textlink="">
      <xdr:nvSpPr>
        <xdr:cNvPr id="24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2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358775</xdr:colOff>
      <xdr:row>6</xdr:row>
      <xdr:rowOff>152400</xdr:rowOff>
    </xdr:to>
    <xdr:sp macro="" textlink="">
      <xdr:nvSpPr>
        <xdr:cNvPr id="30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44450</xdr:colOff>
      <xdr:row>6</xdr:row>
      <xdr:rowOff>152400</xdr:rowOff>
    </xdr:to>
    <xdr:sp macro="" textlink="">
      <xdr:nvSpPr>
        <xdr:cNvPr id="31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3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3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3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3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3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358775</xdr:colOff>
      <xdr:row>6</xdr:row>
      <xdr:rowOff>152400</xdr:rowOff>
    </xdr:to>
    <xdr:sp macro="" textlink="">
      <xdr:nvSpPr>
        <xdr:cNvPr id="37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44450</xdr:colOff>
      <xdr:row>6</xdr:row>
      <xdr:rowOff>152400</xdr:rowOff>
    </xdr:to>
    <xdr:sp macro="" textlink="">
      <xdr:nvSpPr>
        <xdr:cNvPr id="38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3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6</xdr:row>
      <xdr:rowOff>0</xdr:rowOff>
    </xdr:from>
    <xdr:to>
      <xdr:col>2</xdr:col>
      <xdr:colOff>358775</xdr:colOff>
      <xdr:row>6</xdr:row>
      <xdr:rowOff>152400</xdr:rowOff>
    </xdr:to>
    <xdr:sp macro="" textlink="">
      <xdr:nvSpPr>
        <xdr:cNvPr id="44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6</xdr:row>
      <xdr:rowOff>0</xdr:rowOff>
    </xdr:from>
    <xdr:to>
      <xdr:col>2</xdr:col>
      <xdr:colOff>44450</xdr:colOff>
      <xdr:row>6</xdr:row>
      <xdr:rowOff>152400</xdr:rowOff>
    </xdr:to>
    <xdr:sp macro="" textlink="">
      <xdr:nvSpPr>
        <xdr:cNvPr id="45" name="AutoShape 24" descr="O)FQ92XAK][AKCSNY@M6"/>
        <xdr:cNvSpPr>
          <a:spLocks noChangeAspect="1" noChangeArrowheads="1"/>
        </xdr:cNvSpPr>
      </xdr:nvSpPr>
      <xdr:spPr bwMode="auto">
        <a:xfrm>
          <a:off x="247650" y="95250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4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1499553</xdr:colOff>
      <xdr:row>13</xdr:row>
      <xdr:rowOff>181456</xdr:rowOff>
    </xdr:from>
    <xdr:to>
      <xdr:col>4</xdr:col>
      <xdr:colOff>347204</xdr:colOff>
      <xdr:row>14</xdr:row>
      <xdr:rowOff>94330</xdr:rowOff>
    </xdr:to>
    <xdr:sp macro="" textlink="">
      <xdr:nvSpPr>
        <xdr:cNvPr id="51" name="AutoShape 24" descr="O)FQ92XAK][AKCSNY@M6"/>
        <xdr:cNvSpPr>
          <a:spLocks noChangeAspect="1" noChangeArrowheads="1"/>
        </xdr:cNvSpPr>
      </xdr:nvSpPr>
      <xdr:spPr bwMode="auto">
        <a:xfrm>
          <a:off x="2681967" y="4035249"/>
          <a:ext cx="1332909" cy="153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463878</xdr:colOff>
      <xdr:row>6</xdr:row>
      <xdr:rowOff>43793</xdr:rowOff>
    </xdr:from>
    <xdr:to>
      <xdr:col>1</xdr:col>
      <xdr:colOff>825828</xdr:colOff>
      <xdr:row>6</xdr:row>
      <xdr:rowOff>196193</xdr:rowOff>
    </xdr:to>
    <xdr:sp macro="" textlink="">
      <xdr:nvSpPr>
        <xdr:cNvPr id="52" name="AutoShape 24" descr="O)FQ92XAK][AKCSNY@M6"/>
        <xdr:cNvSpPr>
          <a:spLocks noChangeAspect="1" noChangeArrowheads="1"/>
        </xdr:cNvSpPr>
      </xdr:nvSpPr>
      <xdr:spPr bwMode="auto">
        <a:xfrm>
          <a:off x="463878" y="2189655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5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6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6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6</xdr:row>
      <xdr:rowOff>228600</xdr:rowOff>
    </xdr:from>
    <xdr:to>
      <xdr:col>2</xdr:col>
      <xdr:colOff>73025</xdr:colOff>
      <xdr:row>6</xdr:row>
      <xdr:rowOff>241738</xdr:rowOff>
    </xdr:to>
    <xdr:sp macro="" textlink="">
      <xdr:nvSpPr>
        <xdr:cNvPr id="6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7</xdr:row>
      <xdr:rowOff>9525</xdr:rowOff>
    </xdr:from>
    <xdr:to>
      <xdr:col>1</xdr:col>
      <xdr:colOff>638175</xdr:colOff>
      <xdr:row>7</xdr:row>
      <xdr:rowOff>200025</xdr:rowOff>
    </xdr:to>
    <xdr:sp macro="" textlink="">
      <xdr:nvSpPr>
        <xdr:cNvPr id="63" name="AutoShape 24" descr="O)FQ92XAK][AKCSNY@M6"/>
        <xdr:cNvSpPr>
          <a:spLocks noChangeAspect="1" noChangeArrowheads="1"/>
        </xdr:cNvSpPr>
      </xdr:nvSpPr>
      <xdr:spPr bwMode="auto">
        <a:xfrm>
          <a:off x="523875" y="1152525"/>
          <a:ext cx="3619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64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44450</xdr:colOff>
      <xdr:row>7</xdr:row>
      <xdr:rowOff>200025</xdr:rowOff>
    </xdr:to>
    <xdr:sp macro="" textlink="">
      <xdr:nvSpPr>
        <xdr:cNvPr id="6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6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6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6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6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7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71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44450</xdr:colOff>
      <xdr:row>7</xdr:row>
      <xdr:rowOff>200025</xdr:rowOff>
    </xdr:to>
    <xdr:sp macro="" textlink="">
      <xdr:nvSpPr>
        <xdr:cNvPr id="7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7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7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7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7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7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78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44450</xdr:colOff>
      <xdr:row>7</xdr:row>
      <xdr:rowOff>200025</xdr:rowOff>
    </xdr:to>
    <xdr:sp macro="" textlink="">
      <xdr:nvSpPr>
        <xdr:cNvPr id="7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85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44450</xdr:colOff>
      <xdr:row>7</xdr:row>
      <xdr:rowOff>200025</xdr:rowOff>
    </xdr:to>
    <xdr:sp macro="" textlink="">
      <xdr:nvSpPr>
        <xdr:cNvPr id="8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8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9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9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92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44450</xdr:colOff>
      <xdr:row>7</xdr:row>
      <xdr:rowOff>200025</xdr:rowOff>
    </xdr:to>
    <xdr:sp macro="" textlink="">
      <xdr:nvSpPr>
        <xdr:cNvPr id="9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9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9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9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9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9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99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44450</xdr:colOff>
      <xdr:row>7</xdr:row>
      <xdr:rowOff>200025</xdr:rowOff>
    </xdr:to>
    <xdr:sp macro="" textlink="">
      <xdr:nvSpPr>
        <xdr:cNvPr id="100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0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0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0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0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0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106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7</xdr:row>
      <xdr:rowOff>0</xdr:rowOff>
    </xdr:from>
    <xdr:to>
      <xdr:col>2</xdr:col>
      <xdr:colOff>44450</xdr:colOff>
      <xdr:row>7</xdr:row>
      <xdr:rowOff>200025</xdr:rowOff>
    </xdr:to>
    <xdr:sp macro="" textlink="">
      <xdr:nvSpPr>
        <xdr:cNvPr id="107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0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0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7</xdr:row>
      <xdr:rowOff>0</xdr:rowOff>
    </xdr:from>
    <xdr:to>
      <xdr:col>2</xdr:col>
      <xdr:colOff>358775</xdr:colOff>
      <xdr:row>7</xdr:row>
      <xdr:rowOff>200025</xdr:rowOff>
    </xdr:to>
    <xdr:sp macro="" textlink="">
      <xdr:nvSpPr>
        <xdr:cNvPr id="113" name="AutoShape 24" descr="O)FQ92XAK][AKCSNY@M6"/>
        <xdr:cNvSpPr>
          <a:spLocks noChangeAspect="1" noChangeArrowheads="1"/>
        </xdr:cNvSpPr>
      </xdr:nvSpPr>
      <xdr:spPr bwMode="auto">
        <a:xfrm>
          <a:off x="247650" y="11430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7</xdr:row>
      <xdr:rowOff>38100</xdr:rowOff>
    </xdr:from>
    <xdr:to>
      <xdr:col>1</xdr:col>
      <xdr:colOff>1496739</xdr:colOff>
      <xdr:row>7</xdr:row>
      <xdr:rowOff>200025</xdr:rowOff>
    </xdr:to>
    <xdr:sp macro="" textlink="">
      <xdr:nvSpPr>
        <xdr:cNvPr id="114" name="AutoShape 24" descr="O)FQ92XAK][AKCSNY@M6"/>
        <xdr:cNvSpPr>
          <a:spLocks noChangeAspect="1" noChangeArrowheads="1"/>
        </xdr:cNvSpPr>
      </xdr:nvSpPr>
      <xdr:spPr bwMode="auto">
        <a:xfrm>
          <a:off x="200025" y="1181100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1238250</xdr:colOff>
      <xdr:row>7</xdr:row>
      <xdr:rowOff>276225</xdr:rowOff>
    </xdr:from>
    <xdr:to>
      <xdr:col>2</xdr:col>
      <xdr:colOff>73025</xdr:colOff>
      <xdr:row>8</xdr:row>
      <xdr:rowOff>9459</xdr:rowOff>
    </xdr:to>
    <xdr:sp macro="" textlink="">
      <xdr:nvSpPr>
        <xdr:cNvPr id="11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8</xdr:row>
      <xdr:rowOff>9525</xdr:rowOff>
    </xdr:from>
    <xdr:to>
      <xdr:col>1</xdr:col>
      <xdr:colOff>638175</xdr:colOff>
      <xdr:row>8</xdr:row>
      <xdr:rowOff>171450</xdr:rowOff>
    </xdr:to>
    <xdr:sp macro="" textlink="">
      <xdr:nvSpPr>
        <xdr:cNvPr id="120" name="AutoShape 24" descr="O)FQ92XAK][AKCSNY@M6"/>
        <xdr:cNvSpPr>
          <a:spLocks noChangeAspect="1" noChangeArrowheads="1"/>
        </xdr:cNvSpPr>
      </xdr:nvSpPr>
      <xdr:spPr bwMode="auto">
        <a:xfrm>
          <a:off x="523875" y="1343025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2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44450</xdr:colOff>
      <xdr:row>8</xdr:row>
      <xdr:rowOff>171450</xdr:rowOff>
    </xdr:to>
    <xdr:sp macro="" textlink="">
      <xdr:nvSpPr>
        <xdr:cNvPr id="12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2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44450</xdr:colOff>
      <xdr:row>8</xdr:row>
      <xdr:rowOff>171450</xdr:rowOff>
    </xdr:to>
    <xdr:sp macro="" textlink="">
      <xdr:nvSpPr>
        <xdr:cNvPr id="12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2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44450</xdr:colOff>
      <xdr:row>8</xdr:row>
      <xdr:rowOff>171450</xdr:rowOff>
    </xdr:to>
    <xdr:sp macro="" textlink="">
      <xdr:nvSpPr>
        <xdr:cNvPr id="126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27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44450</xdr:colOff>
      <xdr:row>8</xdr:row>
      <xdr:rowOff>171450</xdr:rowOff>
    </xdr:to>
    <xdr:sp macro="" textlink="">
      <xdr:nvSpPr>
        <xdr:cNvPr id="128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29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44450</xdr:colOff>
      <xdr:row>8</xdr:row>
      <xdr:rowOff>171450</xdr:rowOff>
    </xdr:to>
    <xdr:sp macro="" textlink="">
      <xdr:nvSpPr>
        <xdr:cNvPr id="130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31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44450</xdr:colOff>
      <xdr:row>8</xdr:row>
      <xdr:rowOff>171450</xdr:rowOff>
    </xdr:to>
    <xdr:sp macro="" textlink="">
      <xdr:nvSpPr>
        <xdr:cNvPr id="132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33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8</xdr:row>
      <xdr:rowOff>0</xdr:rowOff>
    </xdr:from>
    <xdr:to>
      <xdr:col>2</xdr:col>
      <xdr:colOff>44450</xdr:colOff>
      <xdr:row>8</xdr:row>
      <xdr:rowOff>171450</xdr:rowOff>
    </xdr:to>
    <xdr:sp macro="" textlink="">
      <xdr:nvSpPr>
        <xdr:cNvPr id="134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8</xdr:row>
      <xdr:rowOff>0</xdr:rowOff>
    </xdr:from>
    <xdr:to>
      <xdr:col>2</xdr:col>
      <xdr:colOff>358775</xdr:colOff>
      <xdr:row>8</xdr:row>
      <xdr:rowOff>171450</xdr:rowOff>
    </xdr:to>
    <xdr:sp macro="" textlink="">
      <xdr:nvSpPr>
        <xdr:cNvPr id="135" name="AutoShape 24" descr="O)FQ92XAK][AKCSNY@M6"/>
        <xdr:cNvSpPr>
          <a:spLocks noChangeAspect="1" noChangeArrowheads="1"/>
        </xdr:cNvSpPr>
      </xdr:nvSpPr>
      <xdr:spPr bwMode="auto">
        <a:xfrm>
          <a:off x="247650" y="13335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8</xdr:row>
      <xdr:rowOff>38100</xdr:rowOff>
    </xdr:from>
    <xdr:to>
      <xdr:col>1</xdr:col>
      <xdr:colOff>1496739</xdr:colOff>
      <xdr:row>8</xdr:row>
      <xdr:rowOff>200025</xdr:rowOff>
    </xdr:to>
    <xdr:sp macro="" textlink="">
      <xdr:nvSpPr>
        <xdr:cNvPr id="136" name="AutoShape 24" descr="O)FQ92XAK][AKCSNY@M6"/>
        <xdr:cNvSpPr>
          <a:spLocks noChangeAspect="1" noChangeArrowheads="1"/>
        </xdr:cNvSpPr>
      </xdr:nvSpPr>
      <xdr:spPr bwMode="auto">
        <a:xfrm>
          <a:off x="200025" y="13716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9</xdr:row>
      <xdr:rowOff>9525</xdr:rowOff>
    </xdr:from>
    <xdr:to>
      <xdr:col>1</xdr:col>
      <xdr:colOff>638175</xdr:colOff>
      <xdr:row>9</xdr:row>
      <xdr:rowOff>171450</xdr:rowOff>
    </xdr:to>
    <xdr:sp macro="" textlink="">
      <xdr:nvSpPr>
        <xdr:cNvPr id="137" name="AutoShape 24" descr="O)FQ92XAK][AKCSNY@M6"/>
        <xdr:cNvSpPr>
          <a:spLocks noChangeAspect="1" noChangeArrowheads="1"/>
        </xdr:cNvSpPr>
      </xdr:nvSpPr>
      <xdr:spPr bwMode="auto">
        <a:xfrm>
          <a:off x="523875" y="1533525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38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44450</xdr:colOff>
      <xdr:row>9</xdr:row>
      <xdr:rowOff>171450</xdr:rowOff>
    </xdr:to>
    <xdr:sp macro="" textlink="">
      <xdr:nvSpPr>
        <xdr:cNvPr id="139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40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44450</xdr:colOff>
      <xdr:row>9</xdr:row>
      <xdr:rowOff>171450</xdr:rowOff>
    </xdr:to>
    <xdr:sp macro="" textlink="">
      <xdr:nvSpPr>
        <xdr:cNvPr id="141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42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44450</xdr:colOff>
      <xdr:row>9</xdr:row>
      <xdr:rowOff>171450</xdr:rowOff>
    </xdr:to>
    <xdr:sp macro="" textlink="">
      <xdr:nvSpPr>
        <xdr:cNvPr id="143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44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44450</xdr:colOff>
      <xdr:row>9</xdr:row>
      <xdr:rowOff>171450</xdr:rowOff>
    </xdr:to>
    <xdr:sp macro="" textlink="">
      <xdr:nvSpPr>
        <xdr:cNvPr id="145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46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44450</xdr:colOff>
      <xdr:row>9</xdr:row>
      <xdr:rowOff>171450</xdr:rowOff>
    </xdr:to>
    <xdr:sp macro="" textlink="">
      <xdr:nvSpPr>
        <xdr:cNvPr id="147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48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44450</xdr:colOff>
      <xdr:row>9</xdr:row>
      <xdr:rowOff>171450</xdr:rowOff>
    </xdr:to>
    <xdr:sp macro="" textlink="">
      <xdr:nvSpPr>
        <xdr:cNvPr id="149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50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923925</xdr:colOff>
      <xdr:row>9</xdr:row>
      <xdr:rowOff>0</xdr:rowOff>
    </xdr:from>
    <xdr:to>
      <xdr:col>2</xdr:col>
      <xdr:colOff>44450</xdr:colOff>
      <xdr:row>9</xdr:row>
      <xdr:rowOff>171450</xdr:rowOff>
    </xdr:to>
    <xdr:sp macro="" textlink="">
      <xdr:nvSpPr>
        <xdr:cNvPr id="151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2495550</xdr:colOff>
      <xdr:row>9</xdr:row>
      <xdr:rowOff>0</xdr:rowOff>
    </xdr:from>
    <xdr:to>
      <xdr:col>2</xdr:col>
      <xdr:colOff>358775</xdr:colOff>
      <xdr:row>9</xdr:row>
      <xdr:rowOff>171450</xdr:rowOff>
    </xdr:to>
    <xdr:sp macro="" textlink="">
      <xdr:nvSpPr>
        <xdr:cNvPr id="152" name="AutoShape 24" descr="O)FQ92XAK][AKCSNY@M6"/>
        <xdr:cNvSpPr>
          <a:spLocks noChangeAspect="1" noChangeArrowheads="1"/>
        </xdr:cNvSpPr>
      </xdr:nvSpPr>
      <xdr:spPr bwMode="auto">
        <a:xfrm>
          <a:off x="247650" y="15240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9</xdr:row>
      <xdr:rowOff>38100</xdr:rowOff>
    </xdr:from>
    <xdr:to>
      <xdr:col>1</xdr:col>
      <xdr:colOff>1496739</xdr:colOff>
      <xdr:row>12</xdr:row>
      <xdr:rowOff>216119</xdr:rowOff>
    </xdr:to>
    <xdr:sp macro="" textlink="">
      <xdr:nvSpPr>
        <xdr:cNvPr id="153" name="AutoShape 24" descr="O)FQ92XAK][AKCSNY@M6"/>
        <xdr:cNvSpPr>
          <a:spLocks noChangeAspect="1" noChangeArrowheads="1"/>
        </xdr:cNvSpPr>
      </xdr:nvSpPr>
      <xdr:spPr bwMode="auto">
        <a:xfrm>
          <a:off x="200025" y="15621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9</xdr:row>
      <xdr:rowOff>38100</xdr:rowOff>
    </xdr:from>
    <xdr:to>
      <xdr:col>1</xdr:col>
      <xdr:colOff>1496739</xdr:colOff>
      <xdr:row>12</xdr:row>
      <xdr:rowOff>216119</xdr:rowOff>
    </xdr:to>
    <xdr:sp macro="" textlink="">
      <xdr:nvSpPr>
        <xdr:cNvPr id="154" name="AutoShape 24" descr="O)FQ92XAK][AKCSNY@M6"/>
        <xdr:cNvSpPr>
          <a:spLocks noChangeAspect="1" noChangeArrowheads="1"/>
        </xdr:cNvSpPr>
      </xdr:nvSpPr>
      <xdr:spPr bwMode="auto">
        <a:xfrm>
          <a:off x="200025" y="15621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276225</xdr:colOff>
      <xdr:row>10</xdr:row>
      <xdr:rowOff>9525</xdr:rowOff>
    </xdr:from>
    <xdr:ext cx="361950" cy="190500"/>
    <xdr:sp macro="" textlink="">
      <xdr:nvSpPr>
        <xdr:cNvPr id="425" name="AutoShape 24" descr="O)FQ92XAK][AKCSNY@M6"/>
        <xdr:cNvSpPr>
          <a:spLocks noChangeAspect="1" noChangeArrowheads="1"/>
        </xdr:cNvSpPr>
      </xdr:nvSpPr>
      <xdr:spPr bwMode="auto">
        <a:xfrm>
          <a:off x="571828" y="3129784"/>
          <a:ext cx="3619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26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27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2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2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33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34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3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40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41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47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48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4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54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55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5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61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62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5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6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6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68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10</xdr:row>
      <xdr:rowOff>0</xdr:rowOff>
    </xdr:from>
    <xdr:ext cx="620439" cy="200025"/>
    <xdr:sp macro="" textlink="">
      <xdr:nvSpPr>
        <xdr:cNvPr id="469" name="AutoShape 24" descr="O)FQ92XAK][AKCSNY@M6"/>
        <xdr:cNvSpPr>
          <a:spLocks noChangeAspect="1" noChangeArrowheads="1"/>
        </xdr:cNvSpPr>
      </xdr:nvSpPr>
      <xdr:spPr bwMode="auto">
        <a:xfrm>
          <a:off x="1219528" y="2397672"/>
          <a:ext cx="62043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2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3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4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10</xdr:row>
      <xdr:rowOff>0</xdr:rowOff>
    </xdr:from>
    <xdr:ext cx="363264" cy="200025"/>
    <xdr:sp macro="" textlink="">
      <xdr:nvSpPr>
        <xdr:cNvPr id="475" name="AutoShape 24" descr="O)FQ92XAK][AKCSNY@M6"/>
        <xdr:cNvSpPr>
          <a:spLocks noChangeAspect="1" noChangeArrowheads="1"/>
        </xdr:cNvSpPr>
      </xdr:nvSpPr>
      <xdr:spPr bwMode="auto">
        <a:xfrm>
          <a:off x="1676728" y="2397672"/>
          <a:ext cx="36326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10</xdr:row>
      <xdr:rowOff>38100</xdr:rowOff>
    </xdr:from>
    <xdr:ext cx="1296714" cy="161925"/>
    <xdr:sp macro="" textlink="">
      <xdr:nvSpPr>
        <xdr:cNvPr id="476" name="AutoShape 24" descr="O)FQ92XAK][AKCSNY@M6"/>
        <xdr:cNvSpPr>
          <a:spLocks noChangeAspect="1" noChangeArrowheads="1"/>
        </xdr:cNvSpPr>
      </xdr:nvSpPr>
      <xdr:spPr bwMode="auto">
        <a:xfrm>
          <a:off x="495628" y="2435772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7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8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79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80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1238250</xdr:colOff>
      <xdr:row>10</xdr:row>
      <xdr:rowOff>276225</xdr:rowOff>
    </xdr:from>
    <xdr:ext cx="334689" cy="0"/>
    <xdr:sp macro="" textlink="">
      <xdr:nvSpPr>
        <xdr:cNvPr id="481" name="AutoShape 24" descr="O)FQ92XAK][AKCSNY@M6"/>
        <xdr:cNvSpPr>
          <a:spLocks noChangeAspect="1" noChangeArrowheads="1"/>
        </xdr:cNvSpPr>
      </xdr:nvSpPr>
      <xdr:spPr bwMode="auto">
        <a:xfrm>
          <a:off x="1533853" y="2635797"/>
          <a:ext cx="3346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11</xdr:row>
      <xdr:rowOff>0</xdr:rowOff>
    </xdr:from>
    <xdr:ext cx="361950" cy="161925"/>
    <xdr:sp macro="" textlink="">
      <xdr:nvSpPr>
        <xdr:cNvPr id="482" name="AutoShape 24" descr="O)FQ92XAK][AKCSNY@M6"/>
        <xdr:cNvSpPr>
          <a:spLocks noChangeAspect="1" noChangeArrowheads="1"/>
        </xdr:cNvSpPr>
      </xdr:nvSpPr>
      <xdr:spPr bwMode="auto">
        <a:xfrm>
          <a:off x="571828" y="2648059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3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4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5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6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7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88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89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0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1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2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3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4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5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496" name="AutoShape 24" descr="O)FQ92XAK][AKCSNY@M6"/>
        <xdr:cNvSpPr>
          <a:spLocks noChangeAspect="1" noChangeArrowheads="1"/>
        </xdr:cNvSpPr>
      </xdr:nvSpPr>
      <xdr:spPr bwMode="auto">
        <a:xfrm>
          <a:off x="1219528" y="2638534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497" name="AutoShape 24" descr="O)FQ92XAK][AKCSNY@M6"/>
        <xdr:cNvSpPr>
          <a:spLocks noChangeAspect="1" noChangeArrowheads="1"/>
        </xdr:cNvSpPr>
      </xdr:nvSpPr>
      <xdr:spPr bwMode="auto">
        <a:xfrm>
          <a:off x="1676728" y="2638534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11</xdr:row>
      <xdr:rowOff>0</xdr:rowOff>
    </xdr:from>
    <xdr:ext cx="1296714" cy="161925"/>
    <xdr:sp macro="" textlink="">
      <xdr:nvSpPr>
        <xdr:cNvPr id="498" name="AutoShape 24" descr="O)FQ92XAK][AKCSNY@M6"/>
        <xdr:cNvSpPr>
          <a:spLocks noChangeAspect="1" noChangeArrowheads="1"/>
        </xdr:cNvSpPr>
      </xdr:nvSpPr>
      <xdr:spPr bwMode="auto">
        <a:xfrm>
          <a:off x="495628" y="2676634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11</xdr:row>
      <xdr:rowOff>9525</xdr:rowOff>
    </xdr:from>
    <xdr:ext cx="361950" cy="161925"/>
    <xdr:sp macro="" textlink="">
      <xdr:nvSpPr>
        <xdr:cNvPr id="499" name="AutoShape 24" descr="O)FQ92XAK][AKCSNY@M6"/>
        <xdr:cNvSpPr>
          <a:spLocks noChangeAspect="1" noChangeArrowheads="1"/>
        </xdr:cNvSpPr>
      </xdr:nvSpPr>
      <xdr:spPr bwMode="auto">
        <a:xfrm>
          <a:off x="571828" y="2888922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0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1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2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3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4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5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6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7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08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09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0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11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2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11</xdr:row>
      <xdr:rowOff>0</xdr:rowOff>
    </xdr:from>
    <xdr:ext cx="620439" cy="171450"/>
    <xdr:sp macro="" textlink="">
      <xdr:nvSpPr>
        <xdr:cNvPr id="513" name="AutoShape 24" descr="O)FQ92XAK][AKCSNY@M6"/>
        <xdr:cNvSpPr>
          <a:spLocks noChangeAspect="1" noChangeArrowheads="1"/>
        </xdr:cNvSpPr>
      </xdr:nvSpPr>
      <xdr:spPr bwMode="auto">
        <a:xfrm>
          <a:off x="1219528" y="2879397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11</xdr:row>
      <xdr:rowOff>0</xdr:rowOff>
    </xdr:from>
    <xdr:ext cx="363264" cy="171450"/>
    <xdr:sp macro="" textlink="">
      <xdr:nvSpPr>
        <xdr:cNvPr id="514" name="AutoShape 24" descr="O)FQ92XAK][AKCSNY@M6"/>
        <xdr:cNvSpPr>
          <a:spLocks noChangeAspect="1" noChangeArrowheads="1"/>
        </xdr:cNvSpPr>
      </xdr:nvSpPr>
      <xdr:spPr bwMode="auto">
        <a:xfrm>
          <a:off x="1676728" y="2879397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12</xdr:row>
      <xdr:rowOff>9525</xdr:rowOff>
    </xdr:from>
    <xdr:ext cx="361950" cy="161925"/>
    <xdr:sp macro="" textlink="">
      <xdr:nvSpPr>
        <xdr:cNvPr id="515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1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1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1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1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2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12</xdr:row>
      <xdr:rowOff>0</xdr:rowOff>
    </xdr:from>
    <xdr:ext cx="620439" cy="171450"/>
    <xdr:sp macro="" textlink="">
      <xdr:nvSpPr>
        <xdr:cNvPr id="52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12</xdr:row>
      <xdr:rowOff>0</xdr:rowOff>
    </xdr:from>
    <xdr:ext cx="363264" cy="171450"/>
    <xdr:sp macro="" textlink="">
      <xdr:nvSpPr>
        <xdr:cNvPr id="53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12</xdr:row>
      <xdr:rowOff>38100</xdr:rowOff>
    </xdr:from>
    <xdr:ext cx="1296714" cy="161925"/>
    <xdr:sp macro="" textlink="">
      <xdr:nvSpPr>
        <xdr:cNvPr id="531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13</xdr:row>
      <xdr:rowOff>9525</xdr:rowOff>
    </xdr:from>
    <xdr:ext cx="361950" cy="161925"/>
    <xdr:sp macro="" textlink="">
      <xdr:nvSpPr>
        <xdr:cNvPr id="532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3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3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13</xdr:row>
      <xdr:rowOff>0</xdr:rowOff>
    </xdr:from>
    <xdr:ext cx="620439" cy="171450"/>
    <xdr:sp macro="" textlink="">
      <xdr:nvSpPr>
        <xdr:cNvPr id="54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13</xdr:row>
      <xdr:rowOff>0</xdr:rowOff>
    </xdr:from>
    <xdr:ext cx="363264" cy="171450"/>
    <xdr:sp macro="" textlink="">
      <xdr:nvSpPr>
        <xdr:cNvPr id="54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13</xdr:row>
      <xdr:rowOff>38100</xdr:rowOff>
    </xdr:from>
    <xdr:ext cx="1296714" cy="161925"/>
    <xdr:sp macro="" textlink="">
      <xdr:nvSpPr>
        <xdr:cNvPr id="548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14</xdr:row>
      <xdr:rowOff>9525</xdr:rowOff>
    </xdr:from>
    <xdr:ext cx="361950" cy="161925"/>
    <xdr:sp macro="" textlink="">
      <xdr:nvSpPr>
        <xdr:cNvPr id="549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5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5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6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14</xdr:row>
      <xdr:rowOff>0</xdr:rowOff>
    </xdr:from>
    <xdr:ext cx="620439" cy="171450"/>
    <xdr:sp macro="" textlink="">
      <xdr:nvSpPr>
        <xdr:cNvPr id="56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14</xdr:row>
      <xdr:rowOff>0</xdr:rowOff>
    </xdr:from>
    <xdr:ext cx="363264" cy="171450"/>
    <xdr:sp macro="" textlink="">
      <xdr:nvSpPr>
        <xdr:cNvPr id="56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14</xdr:row>
      <xdr:rowOff>38100</xdr:rowOff>
    </xdr:from>
    <xdr:ext cx="1296714" cy="161925"/>
    <xdr:sp macro="" textlink="">
      <xdr:nvSpPr>
        <xdr:cNvPr id="565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15</xdr:row>
      <xdr:rowOff>9525</xdr:rowOff>
    </xdr:from>
    <xdr:ext cx="361950" cy="161925"/>
    <xdr:sp macro="" textlink="">
      <xdr:nvSpPr>
        <xdr:cNvPr id="566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6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6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6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7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7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15</xdr:row>
      <xdr:rowOff>0</xdr:rowOff>
    </xdr:from>
    <xdr:ext cx="620439" cy="171450"/>
    <xdr:sp macro="" textlink="">
      <xdr:nvSpPr>
        <xdr:cNvPr id="58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15</xdr:row>
      <xdr:rowOff>0</xdr:rowOff>
    </xdr:from>
    <xdr:ext cx="363264" cy="171450"/>
    <xdr:sp macro="" textlink="">
      <xdr:nvSpPr>
        <xdr:cNvPr id="58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15</xdr:row>
      <xdr:rowOff>38100</xdr:rowOff>
    </xdr:from>
    <xdr:ext cx="1296714" cy="161925"/>
    <xdr:sp macro="" textlink="">
      <xdr:nvSpPr>
        <xdr:cNvPr id="582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16</xdr:row>
      <xdr:rowOff>9525</xdr:rowOff>
    </xdr:from>
    <xdr:ext cx="361950" cy="161925"/>
    <xdr:sp macro="" textlink="">
      <xdr:nvSpPr>
        <xdr:cNvPr id="583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8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8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16</xdr:row>
      <xdr:rowOff>0</xdr:rowOff>
    </xdr:from>
    <xdr:ext cx="620439" cy="171450"/>
    <xdr:sp macro="" textlink="">
      <xdr:nvSpPr>
        <xdr:cNvPr id="59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16</xdr:row>
      <xdr:rowOff>0</xdr:rowOff>
    </xdr:from>
    <xdr:ext cx="363264" cy="171450"/>
    <xdr:sp macro="" textlink="">
      <xdr:nvSpPr>
        <xdr:cNvPr id="59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16</xdr:row>
      <xdr:rowOff>38100</xdr:rowOff>
    </xdr:from>
    <xdr:ext cx="1296714" cy="161925"/>
    <xdr:sp macro="" textlink="">
      <xdr:nvSpPr>
        <xdr:cNvPr id="599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17</xdr:row>
      <xdr:rowOff>9525</xdr:rowOff>
    </xdr:from>
    <xdr:ext cx="361950" cy="161925"/>
    <xdr:sp macro="" textlink="">
      <xdr:nvSpPr>
        <xdr:cNvPr id="600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0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0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17</xdr:row>
      <xdr:rowOff>0</xdr:rowOff>
    </xdr:from>
    <xdr:ext cx="620439" cy="171450"/>
    <xdr:sp macro="" textlink="">
      <xdr:nvSpPr>
        <xdr:cNvPr id="61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17</xdr:row>
      <xdr:rowOff>0</xdr:rowOff>
    </xdr:from>
    <xdr:ext cx="363264" cy="171450"/>
    <xdr:sp macro="" textlink="">
      <xdr:nvSpPr>
        <xdr:cNvPr id="61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17</xdr:row>
      <xdr:rowOff>38100</xdr:rowOff>
    </xdr:from>
    <xdr:ext cx="1296714" cy="161925"/>
    <xdr:sp macro="" textlink="">
      <xdr:nvSpPr>
        <xdr:cNvPr id="616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18</xdr:row>
      <xdr:rowOff>9525</xdr:rowOff>
    </xdr:from>
    <xdr:ext cx="361950" cy="161925"/>
    <xdr:sp macro="" textlink="">
      <xdr:nvSpPr>
        <xdr:cNvPr id="617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1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1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2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2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3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18</xdr:row>
      <xdr:rowOff>0</xdr:rowOff>
    </xdr:from>
    <xdr:ext cx="620439" cy="171450"/>
    <xdr:sp macro="" textlink="">
      <xdr:nvSpPr>
        <xdr:cNvPr id="63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18</xdr:row>
      <xdr:rowOff>0</xdr:rowOff>
    </xdr:from>
    <xdr:ext cx="363264" cy="171450"/>
    <xdr:sp macro="" textlink="">
      <xdr:nvSpPr>
        <xdr:cNvPr id="63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18</xdr:row>
      <xdr:rowOff>38100</xdr:rowOff>
    </xdr:from>
    <xdr:ext cx="1296714" cy="161925"/>
    <xdr:sp macro="" textlink="">
      <xdr:nvSpPr>
        <xdr:cNvPr id="633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19</xdr:row>
      <xdr:rowOff>9525</xdr:rowOff>
    </xdr:from>
    <xdr:ext cx="361950" cy="161925"/>
    <xdr:sp macro="" textlink="">
      <xdr:nvSpPr>
        <xdr:cNvPr id="634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3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3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3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19</xdr:row>
      <xdr:rowOff>0</xdr:rowOff>
    </xdr:from>
    <xdr:ext cx="620439" cy="171450"/>
    <xdr:sp macro="" textlink="">
      <xdr:nvSpPr>
        <xdr:cNvPr id="64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19</xdr:row>
      <xdr:rowOff>0</xdr:rowOff>
    </xdr:from>
    <xdr:ext cx="363264" cy="171450"/>
    <xdr:sp macro="" textlink="">
      <xdr:nvSpPr>
        <xdr:cNvPr id="64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19</xdr:row>
      <xdr:rowOff>38100</xdr:rowOff>
    </xdr:from>
    <xdr:ext cx="1296714" cy="161925"/>
    <xdr:sp macro="" textlink="">
      <xdr:nvSpPr>
        <xdr:cNvPr id="650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20</xdr:row>
      <xdr:rowOff>9525</xdr:rowOff>
    </xdr:from>
    <xdr:ext cx="361950" cy="161925"/>
    <xdr:sp macro="" textlink="">
      <xdr:nvSpPr>
        <xdr:cNvPr id="651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7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58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59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0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1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2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3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4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20</xdr:row>
      <xdr:rowOff>0</xdr:rowOff>
    </xdr:from>
    <xdr:ext cx="620439" cy="171450"/>
    <xdr:sp macro="" textlink="">
      <xdr:nvSpPr>
        <xdr:cNvPr id="665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20</xdr:row>
      <xdr:rowOff>0</xdr:rowOff>
    </xdr:from>
    <xdr:ext cx="363264" cy="171450"/>
    <xdr:sp macro="" textlink="">
      <xdr:nvSpPr>
        <xdr:cNvPr id="666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20</xdr:row>
      <xdr:rowOff>38100</xdr:rowOff>
    </xdr:from>
    <xdr:ext cx="1296714" cy="161925"/>
    <xdr:sp macro="" textlink="">
      <xdr:nvSpPr>
        <xdr:cNvPr id="667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276225</xdr:colOff>
      <xdr:row>21</xdr:row>
      <xdr:rowOff>9525</xdr:rowOff>
    </xdr:from>
    <xdr:ext cx="361950" cy="161925"/>
    <xdr:sp macro="" textlink="">
      <xdr:nvSpPr>
        <xdr:cNvPr id="668" name="AutoShape 24" descr="O)FQ92XAK][AKCSNY@M6"/>
        <xdr:cNvSpPr>
          <a:spLocks noChangeAspect="1" noChangeArrowheads="1"/>
        </xdr:cNvSpPr>
      </xdr:nvSpPr>
      <xdr:spPr bwMode="auto">
        <a:xfrm>
          <a:off x="571828" y="3370646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6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4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5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6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7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78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79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80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81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923925</xdr:colOff>
      <xdr:row>21</xdr:row>
      <xdr:rowOff>0</xdr:rowOff>
    </xdr:from>
    <xdr:ext cx="620439" cy="171450"/>
    <xdr:sp macro="" textlink="">
      <xdr:nvSpPr>
        <xdr:cNvPr id="682" name="AutoShape 24" descr="O)FQ92XAK][AKCSNY@M6"/>
        <xdr:cNvSpPr>
          <a:spLocks noChangeAspect="1" noChangeArrowheads="1"/>
        </xdr:cNvSpPr>
      </xdr:nvSpPr>
      <xdr:spPr bwMode="auto">
        <a:xfrm>
          <a:off x="1219528" y="3361121"/>
          <a:ext cx="620439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2495550</xdr:colOff>
      <xdr:row>21</xdr:row>
      <xdr:rowOff>0</xdr:rowOff>
    </xdr:from>
    <xdr:ext cx="363264" cy="171450"/>
    <xdr:sp macro="" textlink="">
      <xdr:nvSpPr>
        <xdr:cNvPr id="683" name="AutoShape 24" descr="O)FQ92XAK][AKCSNY@M6"/>
        <xdr:cNvSpPr>
          <a:spLocks noChangeAspect="1" noChangeArrowheads="1"/>
        </xdr:cNvSpPr>
      </xdr:nvSpPr>
      <xdr:spPr bwMode="auto">
        <a:xfrm>
          <a:off x="1676728" y="3361121"/>
          <a:ext cx="363264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200025</xdr:colOff>
      <xdr:row>21</xdr:row>
      <xdr:rowOff>38100</xdr:rowOff>
    </xdr:from>
    <xdr:ext cx="1296714" cy="161925"/>
    <xdr:sp macro="" textlink="">
      <xdr:nvSpPr>
        <xdr:cNvPr id="684" name="AutoShape 24" descr="O)FQ92XAK][AKCSNY@M6"/>
        <xdr:cNvSpPr>
          <a:spLocks noChangeAspect="1" noChangeArrowheads="1"/>
        </xdr:cNvSpPr>
      </xdr:nvSpPr>
      <xdr:spPr bwMode="auto">
        <a:xfrm>
          <a:off x="495628" y="3399221"/>
          <a:ext cx="129671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515"/>
  <sheetViews>
    <sheetView tabSelected="1" zoomScale="87" zoomScaleNormal="87" workbookViewId="0">
      <pane xSplit="6" ySplit="3" topLeftCell="G4" activePane="bottomRight" state="frozen"/>
      <selection pane="topRight" activeCell="G1" sqref="G1"/>
      <selection pane="bottomLeft" activeCell="A5" sqref="A5"/>
      <selection pane="bottomRight" activeCell="L20" sqref="L20"/>
    </sheetView>
  </sheetViews>
  <sheetFormatPr defaultRowHeight="18.75"/>
  <cols>
    <col min="1" max="1" width="4.7109375" style="3" customWidth="1"/>
    <col min="2" max="2" width="22.42578125" style="21" customWidth="1"/>
    <col min="3" max="3" width="28.85546875" style="21" customWidth="1"/>
    <col min="4" max="4" width="8.42578125" style="14" customWidth="1"/>
    <col min="5" max="5" width="7.140625" style="14" customWidth="1"/>
    <col min="6" max="6" width="6.28515625" style="5" customWidth="1"/>
    <col min="7" max="7" width="9.85546875" style="3" customWidth="1"/>
    <col min="8" max="8" width="7.7109375" style="2" customWidth="1"/>
    <col min="9" max="9" width="8.5703125" style="13" customWidth="1"/>
    <col min="10" max="10" width="7.85546875" style="3" customWidth="1"/>
    <col min="11" max="12" width="9.5703125" style="3" customWidth="1"/>
    <col min="13" max="14" width="9.7109375" style="3" customWidth="1"/>
    <col min="15" max="15" width="12.140625" style="38" customWidth="1"/>
    <col min="16" max="16" width="11.140625" style="11" customWidth="1"/>
    <col min="17" max="17" width="11.85546875" style="6" customWidth="1"/>
    <col min="18" max="18" width="15.42578125" style="3" customWidth="1"/>
    <col min="19" max="19" width="12.5703125" style="12" customWidth="1"/>
    <col min="20" max="20" width="9.28515625" style="3" customWidth="1"/>
    <col min="21" max="21" width="12.7109375" style="6" customWidth="1"/>
    <col min="22" max="22" width="10" style="3" customWidth="1"/>
    <col min="23" max="16384" width="9.140625" style="3"/>
  </cols>
  <sheetData>
    <row r="1" spans="1:21" s="37" customFormat="1" ht="21">
      <c r="A1" s="55"/>
      <c r="B1" s="54"/>
      <c r="C1" s="54"/>
      <c r="D1" s="57"/>
      <c r="E1" s="58"/>
      <c r="F1" s="59"/>
      <c r="G1" s="60"/>
      <c r="H1" s="61"/>
      <c r="I1" s="59"/>
      <c r="J1" s="59"/>
      <c r="K1" s="59"/>
      <c r="L1" s="59"/>
      <c r="M1" s="59"/>
      <c r="N1" s="99" t="s">
        <v>5</v>
      </c>
      <c r="O1" s="99"/>
      <c r="P1" s="99"/>
      <c r="Q1" s="99"/>
      <c r="R1" s="100" t="s">
        <v>4</v>
      </c>
      <c r="S1" s="100"/>
      <c r="T1" s="100"/>
      <c r="U1" s="100"/>
    </row>
    <row r="2" spans="1:21" s="53" customFormat="1" ht="31.5">
      <c r="A2" s="65" t="s">
        <v>3</v>
      </c>
      <c r="B2" s="65" t="s">
        <v>8</v>
      </c>
      <c r="C2" s="65" t="s">
        <v>20</v>
      </c>
      <c r="D2" s="66" t="s">
        <v>7</v>
      </c>
      <c r="E2" s="67" t="s">
        <v>11</v>
      </c>
      <c r="F2" s="66" t="s">
        <v>12</v>
      </c>
      <c r="G2" s="68" t="s">
        <v>13</v>
      </c>
      <c r="H2" s="69" t="s">
        <v>19</v>
      </c>
      <c r="I2" s="66" t="s">
        <v>0</v>
      </c>
      <c r="J2" s="66" t="s">
        <v>1</v>
      </c>
      <c r="K2" s="66" t="s">
        <v>10</v>
      </c>
      <c r="L2" s="66" t="s">
        <v>9</v>
      </c>
      <c r="M2" s="66" t="s">
        <v>6</v>
      </c>
      <c r="N2" s="76" t="s">
        <v>14</v>
      </c>
      <c r="O2" s="71" t="s">
        <v>16</v>
      </c>
      <c r="P2" s="76" t="s">
        <v>17</v>
      </c>
      <c r="Q2" s="76" t="s">
        <v>2</v>
      </c>
      <c r="R2" s="76" t="s">
        <v>15</v>
      </c>
      <c r="S2" s="66" t="s">
        <v>18</v>
      </c>
      <c r="T2" s="70" t="s">
        <v>17</v>
      </c>
      <c r="U2" s="87" t="s">
        <v>2</v>
      </c>
    </row>
    <row r="3" spans="1:21" s="74" customFormat="1" ht="21">
      <c r="A3" s="1">
        <v>1</v>
      </c>
      <c r="B3" s="56">
        <v>123</v>
      </c>
      <c r="C3" s="90" t="s">
        <v>23</v>
      </c>
      <c r="D3" s="96">
        <v>1</v>
      </c>
      <c r="E3" s="40">
        <v>3</v>
      </c>
      <c r="F3" s="47">
        <f t="shared" ref="F3:F7" si="0">E3+0.03</f>
        <v>3.03</v>
      </c>
      <c r="G3" s="41">
        <v>0</v>
      </c>
      <c r="H3" s="72">
        <v>0.99680000000000013</v>
      </c>
      <c r="I3" s="28">
        <v>0.18</v>
      </c>
      <c r="J3" s="73">
        <v>8000</v>
      </c>
      <c r="K3" s="73">
        <v>0</v>
      </c>
      <c r="L3" s="73">
        <v>0</v>
      </c>
      <c r="M3" s="73">
        <v>0</v>
      </c>
      <c r="N3" s="77">
        <f>F3*J3</f>
        <v>24240</v>
      </c>
      <c r="O3" s="51">
        <f t="shared" ref="O3:O11" si="1">N3*G3</f>
        <v>0</v>
      </c>
      <c r="P3" s="81">
        <f>H3*J3</f>
        <v>7974.4000000000015</v>
      </c>
      <c r="Q3" s="84">
        <f t="shared" ref="Q3:Q9" si="2">MAX(O3,P3)</f>
        <v>7974.4000000000015</v>
      </c>
      <c r="R3" s="81">
        <f>E3*J3</f>
        <v>24000</v>
      </c>
      <c r="S3" s="29">
        <f>R3*G3</f>
        <v>0</v>
      </c>
      <c r="T3" s="29">
        <f>P3</f>
        <v>7974.4000000000015</v>
      </c>
      <c r="U3" s="84">
        <f>MAX(S3,T3)</f>
        <v>7974.4000000000015</v>
      </c>
    </row>
    <row r="4" spans="1:21" s="4" customFormat="1" ht="21">
      <c r="A4" s="20">
        <v>2</v>
      </c>
      <c r="B4" s="56">
        <v>987</v>
      </c>
      <c r="C4" s="91" t="s">
        <v>24</v>
      </c>
      <c r="D4" s="97">
        <v>1</v>
      </c>
      <c r="E4" s="62">
        <v>1</v>
      </c>
      <c r="F4" s="63">
        <f t="shared" si="0"/>
        <v>1.03</v>
      </c>
      <c r="G4" s="64">
        <v>0.05</v>
      </c>
      <c r="H4" s="24">
        <v>0</v>
      </c>
      <c r="I4" s="25">
        <v>0.18</v>
      </c>
      <c r="J4" s="26">
        <v>15000</v>
      </c>
      <c r="K4" s="26">
        <v>0</v>
      </c>
      <c r="L4" s="26">
        <v>0</v>
      </c>
      <c r="M4" s="26">
        <v>0</v>
      </c>
      <c r="N4" s="78">
        <f>F4*J4</f>
        <v>15450</v>
      </c>
      <c r="O4" s="50">
        <f t="shared" si="1"/>
        <v>772.5</v>
      </c>
      <c r="P4" s="82">
        <f>H4*J4</f>
        <v>0</v>
      </c>
      <c r="Q4" s="85">
        <f t="shared" si="2"/>
        <v>772.5</v>
      </c>
      <c r="R4" s="82">
        <f>E4*J4</f>
        <v>15000</v>
      </c>
      <c r="S4" s="27">
        <f>R4*G4</f>
        <v>750</v>
      </c>
      <c r="T4" s="27">
        <f>P4</f>
        <v>0</v>
      </c>
      <c r="U4" s="85">
        <f>MAX(S4,T4)</f>
        <v>750</v>
      </c>
    </row>
    <row r="5" spans="1:21" s="4" customFormat="1" ht="21">
      <c r="A5" s="1">
        <v>3</v>
      </c>
      <c r="B5" s="8">
        <v>234</v>
      </c>
      <c r="C5" s="90" t="s">
        <v>22</v>
      </c>
      <c r="D5" s="98">
        <v>1</v>
      </c>
      <c r="E5" s="40">
        <v>4</v>
      </c>
      <c r="F5" s="47">
        <f t="shared" ref="F5" si="3">E5+0.03</f>
        <v>4.03</v>
      </c>
      <c r="G5" s="41">
        <v>0.1</v>
      </c>
      <c r="H5" s="24">
        <v>0.31360000000000005</v>
      </c>
      <c r="I5" s="25">
        <v>0.18</v>
      </c>
      <c r="J5" s="26">
        <v>16000</v>
      </c>
      <c r="K5" s="26">
        <v>0</v>
      </c>
      <c r="L5" s="26">
        <v>0</v>
      </c>
      <c r="M5" s="26">
        <v>0</v>
      </c>
      <c r="N5" s="78">
        <f>F5*J5</f>
        <v>64480.000000000007</v>
      </c>
      <c r="O5" s="50">
        <f t="shared" si="1"/>
        <v>6448.0000000000009</v>
      </c>
      <c r="P5" s="82">
        <f>H5*J5</f>
        <v>5017.6000000000004</v>
      </c>
      <c r="Q5" s="85">
        <f t="shared" si="2"/>
        <v>6448.0000000000009</v>
      </c>
      <c r="R5" s="82">
        <f>E5*J5</f>
        <v>64000</v>
      </c>
      <c r="S5" s="27">
        <f>R5*G5</f>
        <v>6400</v>
      </c>
      <c r="T5" s="27">
        <f>P5</f>
        <v>5017.6000000000004</v>
      </c>
      <c r="U5" s="84">
        <f>MAX(S5,T5)</f>
        <v>6400</v>
      </c>
    </row>
    <row r="6" spans="1:21" s="4" customFormat="1" ht="21">
      <c r="A6" s="1">
        <v>4</v>
      </c>
      <c r="B6" s="9">
        <v>876</v>
      </c>
      <c r="C6" s="92" t="s">
        <v>26</v>
      </c>
      <c r="D6" s="96">
        <v>2</v>
      </c>
      <c r="E6" s="42">
        <v>1</v>
      </c>
      <c r="F6" s="47">
        <f t="shared" si="0"/>
        <v>1.03</v>
      </c>
      <c r="G6" s="43">
        <v>0.12</v>
      </c>
      <c r="H6" s="24">
        <v>0.4</v>
      </c>
      <c r="I6" s="28">
        <v>0.18</v>
      </c>
      <c r="J6" s="26">
        <v>0</v>
      </c>
      <c r="K6" s="26">
        <v>0</v>
      </c>
      <c r="L6" s="26">
        <v>1000</v>
      </c>
      <c r="M6" s="26">
        <v>0</v>
      </c>
      <c r="N6" s="77">
        <f>F6*L6</f>
        <v>1030</v>
      </c>
      <c r="O6" s="51">
        <f t="shared" si="1"/>
        <v>123.6</v>
      </c>
      <c r="P6" s="81">
        <f>H6*L6</f>
        <v>400</v>
      </c>
      <c r="Q6" s="84">
        <f t="shared" si="2"/>
        <v>400</v>
      </c>
      <c r="R6" s="82">
        <f>E6*L6</f>
        <v>1000</v>
      </c>
      <c r="S6" s="29">
        <f>R6*G6</f>
        <v>120</v>
      </c>
      <c r="T6" s="29">
        <f>P6</f>
        <v>400</v>
      </c>
      <c r="U6" s="84">
        <f>MAX(S6,T6)</f>
        <v>400</v>
      </c>
    </row>
    <row r="7" spans="1:21" s="4" customFormat="1" ht="21">
      <c r="A7" s="20">
        <v>5</v>
      </c>
      <c r="B7" s="10">
        <v>650</v>
      </c>
      <c r="C7" s="93" t="s">
        <v>28</v>
      </c>
      <c r="D7" s="97">
        <v>3</v>
      </c>
      <c r="E7" s="44">
        <v>5</v>
      </c>
      <c r="F7" s="48">
        <f t="shared" si="0"/>
        <v>5.03</v>
      </c>
      <c r="G7" s="45">
        <v>7.0000000000000007E-2</v>
      </c>
      <c r="H7" s="30">
        <v>0.7</v>
      </c>
      <c r="I7" s="31">
        <v>0.18</v>
      </c>
      <c r="J7" s="32">
        <v>20000</v>
      </c>
      <c r="K7" s="32">
        <v>0</v>
      </c>
      <c r="L7" s="32">
        <v>1100</v>
      </c>
      <c r="M7" s="32">
        <v>0</v>
      </c>
      <c r="N7" s="79">
        <f>F7*J7</f>
        <v>100600</v>
      </c>
      <c r="O7" s="52">
        <f t="shared" si="1"/>
        <v>7042.0000000000009</v>
      </c>
      <c r="P7" s="83">
        <f>H7*L7</f>
        <v>770</v>
      </c>
      <c r="Q7" s="86">
        <f>O7+P7</f>
        <v>7812.0000000000009</v>
      </c>
      <c r="R7" s="82">
        <f>E7*J7</f>
        <v>100000</v>
      </c>
      <c r="S7" s="33">
        <f>R7*G7</f>
        <v>7000.0000000000009</v>
      </c>
      <c r="T7" s="33">
        <f>P7</f>
        <v>770</v>
      </c>
      <c r="U7" s="88">
        <f>S7+T7</f>
        <v>7770.0000000000009</v>
      </c>
    </row>
    <row r="8" spans="1:21" s="37" customFormat="1" ht="21">
      <c r="A8" s="1">
        <v>6</v>
      </c>
      <c r="B8" s="75">
        <v>189</v>
      </c>
      <c r="C8" s="94" t="s">
        <v>25</v>
      </c>
      <c r="D8" s="98">
        <v>4</v>
      </c>
      <c r="E8" s="46">
        <v>2</v>
      </c>
      <c r="F8" s="46">
        <f t="shared" ref="F8:F11" si="4">E8+0.03</f>
        <v>2.0299999999999998</v>
      </c>
      <c r="G8" s="49">
        <v>0.15</v>
      </c>
      <c r="H8" s="34">
        <v>0.5</v>
      </c>
      <c r="I8" s="35">
        <v>0.18</v>
      </c>
      <c r="J8" s="36">
        <v>19000</v>
      </c>
      <c r="K8" s="36">
        <v>1200</v>
      </c>
      <c r="L8" s="36">
        <v>0</v>
      </c>
      <c r="M8" s="36">
        <v>0</v>
      </c>
      <c r="N8" s="80">
        <f>F8*K8</f>
        <v>2435.9999999999995</v>
      </c>
      <c r="O8" s="23">
        <f t="shared" si="1"/>
        <v>365.39999999999992</v>
      </c>
      <c r="P8" s="80">
        <f>H8*K8</f>
        <v>600</v>
      </c>
      <c r="Q8" s="80">
        <f t="shared" si="2"/>
        <v>600</v>
      </c>
      <c r="R8" s="82">
        <f>E8*K8</f>
        <v>2400</v>
      </c>
      <c r="S8" s="23">
        <f t="shared" ref="S8:S11" si="5">R8*G8</f>
        <v>360</v>
      </c>
      <c r="T8" s="36">
        <f t="shared" ref="T8:T11" si="6">P8</f>
        <v>600</v>
      </c>
      <c r="U8" s="89">
        <f t="shared" ref="U8:U9" si="7">MAX(S8,T8)</f>
        <v>600</v>
      </c>
    </row>
    <row r="9" spans="1:21" s="37" customFormat="1" ht="21">
      <c r="A9" s="1">
        <v>7</v>
      </c>
      <c r="B9" s="22">
        <v>189</v>
      </c>
      <c r="C9" s="94" t="s">
        <v>29</v>
      </c>
      <c r="D9" s="96">
        <v>5</v>
      </c>
      <c r="E9" s="46">
        <v>6</v>
      </c>
      <c r="F9" s="46">
        <f t="shared" si="4"/>
        <v>6.03</v>
      </c>
      <c r="G9" s="49">
        <v>0.15</v>
      </c>
      <c r="H9" s="34">
        <v>0.5</v>
      </c>
      <c r="I9" s="35">
        <v>0.18</v>
      </c>
      <c r="J9" s="36">
        <v>14000</v>
      </c>
      <c r="K9" s="36">
        <v>1000</v>
      </c>
      <c r="L9" s="36">
        <v>0</v>
      </c>
      <c r="M9" s="36">
        <v>0</v>
      </c>
      <c r="N9" s="80">
        <f>F9*J9</f>
        <v>84420</v>
      </c>
      <c r="O9" s="23">
        <f t="shared" si="1"/>
        <v>12663</v>
      </c>
      <c r="P9" s="80">
        <f>H9*K9</f>
        <v>500</v>
      </c>
      <c r="Q9" s="80">
        <f t="shared" si="2"/>
        <v>12663</v>
      </c>
      <c r="R9" s="82">
        <f>E9*J9</f>
        <v>84000</v>
      </c>
      <c r="S9" s="23">
        <f t="shared" si="5"/>
        <v>12600</v>
      </c>
      <c r="T9" s="36">
        <f t="shared" si="6"/>
        <v>500</v>
      </c>
      <c r="U9" s="89">
        <f t="shared" si="7"/>
        <v>12600</v>
      </c>
    </row>
    <row r="10" spans="1:21" s="37" customFormat="1" ht="21">
      <c r="A10" s="20">
        <v>8</v>
      </c>
      <c r="B10" s="22">
        <v>890</v>
      </c>
      <c r="C10" s="95" t="s">
        <v>27</v>
      </c>
      <c r="D10" s="97">
        <v>6</v>
      </c>
      <c r="E10" s="46">
        <v>15</v>
      </c>
      <c r="F10" s="46">
        <f t="shared" si="4"/>
        <v>15.03</v>
      </c>
      <c r="G10" s="49">
        <v>0.08</v>
      </c>
      <c r="H10" s="34">
        <v>1.2</v>
      </c>
      <c r="I10" s="35">
        <v>0.18</v>
      </c>
      <c r="J10" s="23">
        <v>20000</v>
      </c>
      <c r="K10" s="23">
        <v>0</v>
      </c>
      <c r="L10" s="23">
        <v>0</v>
      </c>
      <c r="M10" s="23">
        <v>500</v>
      </c>
      <c r="N10" s="80">
        <f>F10*M10</f>
        <v>7515</v>
      </c>
      <c r="O10" s="23">
        <f t="shared" si="1"/>
        <v>601.20000000000005</v>
      </c>
      <c r="P10" s="80">
        <f>H10*M10</f>
        <v>600</v>
      </c>
      <c r="Q10" s="80">
        <f>O10+P10</f>
        <v>1201.2</v>
      </c>
      <c r="R10" s="82">
        <f>E10*M10</f>
        <v>7500</v>
      </c>
      <c r="S10" s="23">
        <f t="shared" si="5"/>
        <v>600</v>
      </c>
      <c r="T10" s="36">
        <f t="shared" si="6"/>
        <v>600</v>
      </c>
      <c r="U10" s="89">
        <f>S10+T10</f>
        <v>1200</v>
      </c>
    </row>
    <row r="11" spans="1:21" s="37" customFormat="1" ht="21">
      <c r="A11" s="1">
        <v>9</v>
      </c>
      <c r="B11" s="22">
        <v>209</v>
      </c>
      <c r="C11" s="91" t="s">
        <v>21</v>
      </c>
      <c r="D11" s="98">
        <v>7</v>
      </c>
      <c r="E11" s="46">
        <v>3</v>
      </c>
      <c r="F11" s="46">
        <f t="shared" si="4"/>
        <v>3.03</v>
      </c>
      <c r="G11" s="49">
        <v>0.06</v>
      </c>
      <c r="H11" s="34">
        <v>0.1</v>
      </c>
      <c r="I11" s="35">
        <v>0.18</v>
      </c>
      <c r="J11" s="23">
        <v>22000</v>
      </c>
      <c r="K11" s="23">
        <v>0</v>
      </c>
      <c r="L11" s="23">
        <v>0</v>
      </c>
      <c r="M11" s="23">
        <v>0</v>
      </c>
      <c r="N11" s="80">
        <f>F11*J11</f>
        <v>66660</v>
      </c>
      <c r="O11" s="23">
        <f t="shared" si="1"/>
        <v>3999.6</v>
      </c>
      <c r="P11" s="80">
        <f>H11*J11</f>
        <v>2200</v>
      </c>
      <c r="Q11" s="80">
        <f>O11+P11</f>
        <v>6199.6</v>
      </c>
      <c r="R11" s="82">
        <f>E11*J11</f>
        <v>66000</v>
      </c>
      <c r="S11" s="23">
        <f t="shared" si="5"/>
        <v>3960</v>
      </c>
      <c r="T11" s="36">
        <f t="shared" si="6"/>
        <v>2200</v>
      </c>
      <c r="U11" s="89">
        <f>S11+T11</f>
        <v>6160</v>
      </c>
    </row>
    <row r="12" spans="1:21">
      <c r="S12" s="7"/>
    </row>
    <row r="13" spans="1:21" s="4" customFormat="1">
      <c r="B13" s="21"/>
      <c r="C13" s="21"/>
      <c r="D13" s="14"/>
      <c r="E13" s="14"/>
      <c r="F13" s="15"/>
      <c r="H13" s="2"/>
      <c r="I13" s="16"/>
      <c r="O13" s="39"/>
      <c r="P13" s="18"/>
      <c r="Q13" s="17"/>
      <c r="S13" s="19"/>
      <c r="U13" s="17"/>
    </row>
    <row r="14" spans="1:21">
      <c r="S14" s="7"/>
    </row>
    <row r="15" spans="1:21">
      <c r="S15" s="7"/>
    </row>
    <row r="16" spans="1:21">
      <c r="S16" s="7"/>
    </row>
    <row r="17" spans="19:19">
      <c r="S17" s="7"/>
    </row>
    <row r="18" spans="19:19">
      <c r="S18" s="7"/>
    </row>
    <row r="19" spans="19:19">
      <c r="S19" s="7"/>
    </row>
    <row r="20" spans="19:19">
      <c r="S20" s="7"/>
    </row>
    <row r="21" spans="19:19">
      <c r="S21" s="7"/>
    </row>
    <row r="22" spans="19:19">
      <c r="S22" s="7"/>
    </row>
    <row r="23" spans="19:19">
      <c r="S23" s="7"/>
    </row>
    <row r="24" spans="19:19">
      <c r="S24" s="7"/>
    </row>
    <row r="25" spans="19:19">
      <c r="S25" s="7"/>
    </row>
    <row r="26" spans="19:19">
      <c r="S26" s="7"/>
    </row>
    <row r="27" spans="19:19">
      <c r="S27" s="7"/>
    </row>
    <row r="28" spans="19:19">
      <c r="S28" s="7"/>
    </row>
    <row r="29" spans="19:19">
      <c r="S29" s="7"/>
    </row>
    <row r="30" spans="19:19">
      <c r="S30" s="7"/>
    </row>
    <row r="31" spans="19:19">
      <c r="S31" s="7"/>
    </row>
    <row r="32" spans="19:19">
      <c r="S32" s="7"/>
    </row>
    <row r="33" spans="19:19">
      <c r="S33" s="7"/>
    </row>
    <row r="34" spans="19:19">
      <c r="S34" s="7"/>
    </row>
    <row r="35" spans="19:19">
      <c r="S35" s="7"/>
    </row>
    <row r="36" spans="19:19">
      <c r="S36" s="7"/>
    </row>
    <row r="37" spans="19:19">
      <c r="S37" s="7"/>
    </row>
    <row r="38" spans="19:19">
      <c r="S38" s="7"/>
    </row>
    <row r="39" spans="19:19">
      <c r="S39" s="7"/>
    </row>
    <row r="40" spans="19:19">
      <c r="S40" s="7"/>
    </row>
    <row r="41" spans="19:19">
      <c r="S41" s="7"/>
    </row>
    <row r="42" spans="19:19">
      <c r="S42" s="7"/>
    </row>
    <row r="43" spans="19:19">
      <c r="S43" s="7"/>
    </row>
    <row r="44" spans="19:19">
      <c r="S44" s="7"/>
    </row>
    <row r="45" spans="19:19">
      <c r="S45" s="7"/>
    </row>
    <row r="46" spans="19:19">
      <c r="S46" s="7"/>
    </row>
    <row r="47" spans="19:19">
      <c r="S47" s="7"/>
    </row>
    <row r="48" spans="19:19">
      <c r="S48" s="7"/>
    </row>
    <row r="49" spans="19:19">
      <c r="S49" s="7"/>
    </row>
    <row r="50" spans="19:19">
      <c r="S50" s="7"/>
    </row>
    <row r="51" spans="19:19">
      <c r="S51" s="7"/>
    </row>
    <row r="52" spans="19:19">
      <c r="S52" s="7"/>
    </row>
    <row r="53" spans="19:19">
      <c r="S53" s="7"/>
    </row>
    <row r="54" spans="19:19">
      <c r="S54" s="7"/>
    </row>
    <row r="55" spans="19:19">
      <c r="S55" s="7"/>
    </row>
    <row r="56" spans="19:19">
      <c r="S56" s="7"/>
    </row>
    <row r="57" spans="19:19">
      <c r="S57" s="7"/>
    </row>
    <row r="58" spans="19:19">
      <c r="S58" s="7"/>
    </row>
    <row r="59" spans="19:19">
      <c r="S59" s="7"/>
    </row>
    <row r="60" spans="19:19">
      <c r="S60" s="7"/>
    </row>
    <row r="61" spans="19:19">
      <c r="S61" s="7"/>
    </row>
    <row r="62" spans="19:19">
      <c r="S62" s="7"/>
    </row>
    <row r="63" spans="19:19">
      <c r="S63" s="7"/>
    </row>
    <row r="64" spans="19:19">
      <c r="S64" s="7"/>
    </row>
    <row r="65" spans="19:19">
      <c r="S65" s="7"/>
    </row>
    <row r="66" spans="19:19">
      <c r="S66" s="7"/>
    </row>
    <row r="67" spans="19:19">
      <c r="S67" s="7"/>
    </row>
    <row r="68" spans="19:19">
      <c r="S68" s="7"/>
    </row>
    <row r="69" spans="19:19">
      <c r="S69" s="7"/>
    </row>
    <row r="70" spans="19:19">
      <c r="S70" s="7"/>
    </row>
    <row r="71" spans="19:19">
      <c r="S71" s="7"/>
    </row>
    <row r="72" spans="19:19">
      <c r="S72" s="7"/>
    </row>
    <row r="73" spans="19:19">
      <c r="S73" s="7"/>
    </row>
    <row r="74" spans="19:19">
      <c r="S74" s="7"/>
    </row>
    <row r="75" spans="19:19">
      <c r="S75" s="7"/>
    </row>
    <row r="76" spans="19:19">
      <c r="S76" s="7"/>
    </row>
    <row r="77" spans="19:19">
      <c r="S77" s="7"/>
    </row>
    <row r="78" spans="19:19">
      <c r="S78" s="7"/>
    </row>
    <row r="79" spans="19:19">
      <c r="S79" s="7"/>
    </row>
    <row r="80" spans="19:19">
      <c r="S80" s="7"/>
    </row>
    <row r="81" spans="19:19">
      <c r="S81" s="7"/>
    </row>
    <row r="82" spans="19:19">
      <c r="S82" s="7"/>
    </row>
    <row r="83" spans="19:19">
      <c r="S83" s="7"/>
    </row>
    <row r="84" spans="19:19">
      <c r="S84" s="7"/>
    </row>
    <row r="85" spans="19:19">
      <c r="S85" s="7"/>
    </row>
    <row r="86" spans="19:19">
      <c r="S86" s="7"/>
    </row>
    <row r="87" spans="19:19">
      <c r="S87" s="7"/>
    </row>
    <row r="88" spans="19:19">
      <c r="S88" s="7"/>
    </row>
    <row r="89" spans="19:19">
      <c r="S89" s="7"/>
    </row>
    <row r="90" spans="19:19">
      <c r="S90" s="7"/>
    </row>
    <row r="91" spans="19:19">
      <c r="S91" s="7"/>
    </row>
    <row r="92" spans="19:19">
      <c r="S92" s="7"/>
    </row>
    <row r="93" spans="19:19">
      <c r="S93" s="7"/>
    </row>
    <row r="94" spans="19:19">
      <c r="S94" s="7"/>
    </row>
    <row r="95" spans="19:19">
      <c r="S95" s="7"/>
    </row>
    <row r="96" spans="19:19">
      <c r="S96" s="7"/>
    </row>
    <row r="97" spans="19:19">
      <c r="S97" s="7"/>
    </row>
    <row r="98" spans="19:19">
      <c r="S98" s="7"/>
    </row>
    <row r="99" spans="19:19">
      <c r="S99" s="7"/>
    </row>
    <row r="100" spans="19:19">
      <c r="S100" s="7"/>
    </row>
    <row r="101" spans="19:19">
      <c r="S101" s="7"/>
    </row>
    <row r="102" spans="19:19">
      <c r="S102" s="7"/>
    </row>
    <row r="103" spans="19:19">
      <c r="S103" s="7"/>
    </row>
    <row r="104" spans="19:19">
      <c r="S104" s="7"/>
    </row>
    <row r="105" spans="19:19">
      <c r="S105" s="7"/>
    </row>
    <row r="106" spans="19:19">
      <c r="S106" s="7"/>
    </row>
    <row r="107" spans="19:19">
      <c r="S107" s="7"/>
    </row>
    <row r="108" spans="19:19">
      <c r="S108" s="7"/>
    </row>
    <row r="109" spans="19:19">
      <c r="S109" s="7"/>
    </row>
    <row r="110" spans="19:19">
      <c r="S110" s="7"/>
    </row>
    <row r="111" spans="19:19">
      <c r="S111" s="7"/>
    </row>
    <row r="112" spans="19:19">
      <c r="S112" s="7"/>
    </row>
    <row r="113" spans="19:19">
      <c r="S113" s="7"/>
    </row>
    <row r="114" spans="19:19">
      <c r="S114" s="7"/>
    </row>
    <row r="115" spans="19:19">
      <c r="S115" s="7"/>
    </row>
    <row r="116" spans="19:19">
      <c r="S116" s="7"/>
    </row>
    <row r="117" spans="19:19">
      <c r="S117" s="7"/>
    </row>
    <row r="118" spans="19:19">
      <c r="S118" s="7"/>
    </row>
    <row r="119" spans="19:19">
      <c r="S119" s="7"/>
    </row>
    <row r="120" spans="19:19">
      <c r="S120" s="7"/>
    </row>
    <row r="121" spans="19:19">
      <c r="S121" s="7"/>
    </row>
    <row r="122" spans="19:19">
      <c r="S122" s="7"/>
    </row>
    <row r="123" spans="19:19">
      <c r="S123" s="7"/>
    </row>
    <row r="124" spans="19:19">
      <c r="S124" s="7"/>
    </row>
    <row r="125" spans="19:19">
      <c r="S125" s="7"/>
    </row>
    <row r="126" spans="19:19">
      <c r="S126" s="7"/>
    </row>
    <row r="127" spans="19:19">
      <c r="S127" s="7"/>
    </row>
    <row r="128" spans="19:19">
      <c r="S128" s="7"/>
    </row>
    <row r="129" spans="19:19">
      <c r="S129" s="7"/>
    </row>
    <row r="130" spans="19:19">
      <c r="S130" s="7"/>
    </row>
    <row r="131" spans="19:19">
      <c r="S131" s="7"/>
    </row>
    <row r="132" spans="19:19">
      <c r="S132" s="7"/>
    </row>
    <row r="133" spans="19:19">
      <c r="S133" s="7"/>
    </row>
    <row r="134" spans="19:19">
      <c r="S134" s="7"/>
    </row>
    <row r="135" spans="19:19">
      <c r="S135" s="7"/>
    </row>
    <row r="136" spans="19:19">
      <c r="S136" s="7"/>
    </row>
    <row r="137" spans="19:19">
      <c r="S137" s="7"/>
    </row>
    <row r="138" spans="19:19">
      <c r="S138" s="7"/>
    </row>
    <row r="139" spans="19:19">
      <c r="S139" s="7"/>
    </row>
    <row r="140" spans="19:19">
      <c r="S140" s="7"/>
    </row>
    <row r="141" spans="19:19">
      <c r="S141" s="7"/>
    </row>
    <row r="142" spans="19:19">
      <c r="S142" s="7"/>
    </row>
    <row r="143" spans="19:19">
      <c r="S143" s="7"/>
    </row>
    <row r="144" spans="19:19">
      <c r="S144" s="7"/>
    </row>
    <row r="145" spans="19:19">
      <c r="S145" s="7"/>
    </row>
    <row r="146" spans="19:19">
      <c r="S146" s="7"/>
    </row>
    <row r="147" spans="19:19">
      <c r="S147" s="7"/>
    </row>
    <row r="148" spans="19:19">
      <c r="S148" s="7"/>
    </row>
    <row r="149" spans="19:19">
      <c r="S149" s="7"/>
    </row>
    <row r="150" spans="19:19">
      <c r="S150" s="7"/>
    </row>
    <row r="151" spans="19:19">
      <c r="S151" s="7"/>
    </row>
    <row r="152" spans="19:19">
      <c r="S152" s="7"/>
    </row>
    <row r="153" spans="19:19">
      <c r="S153" s="7"/>
    </row>
    <row r="154" spans="19:19">
      <c r="S154" s="7"/>
    </row>
    <row r="155" spans="19:19">
      <c r="S155" s="7"/>
    </row>
    <row r="156" spans="19:19">
      <c r="S156" s="7"/>
    </row>
    <row r="157" spans="19:19">
      <c r="S157" s="7"/>
    </row>
    <row r="158" spans="19:19">
      <c r="S158" s="7"/>
    </row>
    <row r="159" spans="19:19">
      <c r="S159" s="7"/>
    </row>
    <row r="160" spans="19:19">
      <c r="S160" s="7"/>
    </row>
    <row r="161" spans="19:19">
      <c r="S161" s="7"/>
    </row>
    <row r="162" spans="19:19">
      <c r="S162" s="7"/>
    </row>
    <row r="163" spans="19:19">
      <c r="S163" s="7"/>
    </row>
    <row r="164" spans="19:19">
      <c r="S164" s="7"/>
    </row>
    <row r="165" spans="19:19">
      <c r="S165" s="7"/>
    </row>
    <row r="166" spans="19:19">
      <c r="S166" s="7"/>
    </row>
    <row r="167" spans="19:19">
      <c r="S167" s="7"/>
    </row>
    <row r="168" spans="19:19">
      <c r="S168" s="7"/>
    </row>
    <row r="169" spans="19:19">
      <c r="S169" s="7"/>
    </row>
    <row r="170" spans="19:19">
      <c r="S170" s="7"/>
    </row>
    <row r="171" spans="19:19">
      <c r="S171" s="7"/>
    </row>
    <row r="172" spans="19:19">
      <c r="S172" s="7"/>
    </row>
    <row r="173" spans="19:19">
      <c r="S173" s="7"/>
    </row>
    <row r="174" spans="19:19">
      <c r="S174" s="7"/>
    </row>
    <row r="175" spans="19:19">
      <c r="S175" s="7"/>
    </row>
    <row r="176" spans="19:19">
      <c r="S176" s="7"/>
    </row>
    <row r="177" spans="19:19">
      <c r="S177" s="7"/>
    </row>
    <row r="178" spans="19:19">
      <c r="S178" s="7"/>
    </row>
    <row r="179" spans="19:19">
      <c r="S179" s="7"/>
    </row>
    <row r="180" spans="19:19">
      <c r="S180" s="7"/>
    </row>
    <row r="181" spans="19:19">
      <c r="S181" s="7"/>
    </row>
    <row r="182" spans="19:19">
      <c r="S182" s="7"/>
    </row>
    <row r="183" spans="19:19">
      <c r="S183" s="7"/>
    </row>
    <row r="184" spans="19:19">
      <c r="S184" s="7"/>
    </row>
    <row r="185" spans="19:19">
      <c r="S185" s="7"/>
    </row>
    <row r="186" spans="19:19">
      <c r="S186" s="7"/>
    </row>
    <row r="187" spans="19:19">
      <c r="S187" s="7"/>
    </row>
    <row r="188" spans="19:19">
      <c r="S188" s="7"/>
    </row>
    <row r="189" spans="19:19">
      <c r="S189" s="7"/>
    </row>
    <row r="190" spans="19:19">
      <c r="S190" s="7"/>
    </row>
    <row r="191" spans="19:19">
      <c r="S191" s="7"/>
    </row>
    <row r="192" spans="19:19">
      <c r="S192" s="7"/>
    </row>
    <row r="193" spans="19:19">
      <c r="S193" s="7"/>
    </row>
    <row r="194" spans="19:19">
      <c r="S194" s="7"/>
    </row>
    <row r="195" spans="19:19">
      <c r="S195" s="7"/>
    </row>
    <row r="196" spans="19:19">
      <c r="S196" s="7"/>
    </row>
    <row r="197" spans="19:19">
      <c r="S197" s="7"/>
    </row>
    <row r="198" spans="19:19">
      <c r="S198" s="7"/>
    </row>
    <row r="199" spans="19:19">
      <c r="S199" s="7"/>
    </row>
    <row r="200" spans="19:19">
      <c r="S200" s="7"/>
    </row>
    <row r="201" spans="19:19">
      <c r="S201" s="7"/>
    </row>
    <row r="202" spans="19:19">
      <c r="S202" s="7"/>
    </row>
    <row r="203" spans="19:19">
      <c r="S203" s="7"/>
    </row>
    <row r="204" spans="19:19">
      <c r="S204" s="7"/>
    </row>
    <row r="205" spans="19:19">
      <c r="S205" s="7"/>
    </row>
    <row r="206" spans="19:19">
      <c r="S206" s="7"/>
    </row>
    <row r="207" spans="19:19">
      <c r="S207" s="7"/>
    </row>
    <row r="208" spans="19:19">
      <c r="S208" s="7"/>
    </row>
    <row r="209" spans="19:19">
      <c r="S209" s="7"/>
    </row>
    <row r="210" spans="19:19">
      <c r="S210" s="7"/>
    </row>
    <row r="211" spans="19:19">
      <c r="S211" s="7"/>
    </row>
    <row r="212" spans="19:19">
      <c r="S212" s="7"/>
    </row>
    <row r="213" spans="19:19">
      <c r="S213" s="7"/>
    </row>
    <row r="214" spans="19:19">
      <c r="S214" s="7"/>
    </row>
    <row r="215" spans="19:19">
      <c r="S215" s="7"/>
    </row>
    <row r="216" spans="19:19">
      <c r="S216" s="7"/>
    </row>
    <row r="217" spans="19:19">
      <c r="S217" s="7"/>
    </row>
    <row r="218" spans="19:19">
      <c r="S218" s="7"/>
    </row>
    <row r="219" spans="19:19">
      <c r="S219" s="7"/>
    </row>
    <row r="220" spans="19:19">
      <c r="S220" s="7"/>
    </row>
    <row r="221" spans="19:19">
      <c r="S221" s="7"/>
    </row>
    <row r="222" spans="19:19">
      <c r="S222" s="7"/>
    </row>
    <row r="223" spans="19:19">
      <c r="S223" s="7"/>
    </row>
    <row r="224" spans="19:19">
      <c r="S224" s="7"/>
    </row>
    <row r="225" spans="19:19">
      <c r="S225" s="7"/>
    </row>
    <row r="226" spans="19:19">
      <c r="S226" s="7"/>
    </row>
    <row r="227" spans="19:19">
      <c r="S227" s="7"/>
    </row>
    <row r="228" spans="19:19">
      <c r="S228" s="7"/>
    </row>
    <row r="229" spans="19:19">
      <c r="S229" s="7"/>
    </row>
    <row r="230" spans="19:19">
      <c r="S230" s="7"/>
    </row>
    <row r="231" spans="19:19">
      <c r="S231" s="7"/>
    </row>
    <row r="232" spans="19:19">
      <c r="S232" s="7"/>
    </row>
    <row r="233" spans="19:19">
      <c r="S233" s="7"/>
    </row>
    <row r="234" spans="19:19">
      <c r="S234" s="7"/>
    </row>
    <row r="235" spans="19:19">
      <c r="S235" s="7"/>
    </row>
    <row r="236" spans="19:19">
      <c r="S236" s="7"/>
    </row>
    <row r="237" spans="19:19">
      <c r="S237" s="7"/>
    </row>
    <row r="238" spans="19:19">
      <c r="S238" s="7"/>
    </row>
    <row r="239" spans="19:19">
      <c r="S239" s="7"/>
    </row>
    <row r="240" spans="19:19">
      <c r="S240" s="7"/>
    </row>
    <row r="241" spans="19:19">
      <c r="S241" s="7"/>
    </row>
    <row r="242" spans="19:19">
      <c r="S242" s="7"/>
    </row>
    <row r="243" spans="19:19">
      <c r="S243" s="7"/>
    </row>
    <row r="244" spans="19:19">
      <c r="S244" s="7"/>
    </row>
    <row r="245" spans="19:19">
      <c r="S245" s="7"/>
    </row>
    <row r="246" spans="19:19">
      <c r="S246" s="7"/>
    </row>
    <row r="247" spans="19:19">
      <c r="S247" s="7"/>
    </row>
    <row r="248" spans="19:19">
      <c r="S248" s="7"/>
    </row>
    <row r="249" spans="19:19">
      <c r="S249" s="7"/>
    </row>
    <row r="250" spans="19:19">
      <c r="S250" s="7"/>
    </row>
    <row r="251" spans="19:19">
      <c r="S251" s="7"/>
    </row>
    <row r="252" spans="19:19">
      <c r="S252" s="7"/>
    </row>
    <row r="253" spans="19:19">
      <c r="S253" s="7"/>
    </row>
    <row r="254" spans="19:19">
      <c r="S254" s="7"/>
    </row>
    <row r="255" spans="19:19">
      <c r="S255" s="7"/>
    </row>
    <row r="256" spans="19:19">
      <c r="S256" s="7"/>
    </row>
    <row r="257" spans="19:19">
      <c r="S257" s="7"/>
    </row>
    <row r="258" spans="19:19">
      <c r="S258" s="7"/>
    </row>
    <row r="259" spans="19:19">
      <c r="S259" s="7"/>
    </row>
    <row r="260" spans="19:19">
      <c r="S260" s="7"/>
    </row>
    <row r="261" spans="19:19">
      <c r="S261" s="7"/>
    </row>
    <row r="262" spans="19:19">
      <c r="S262" s="7"/>
    </row>
    <row r="263" spans="19:19">
      <c r="S263" s="7"/>
    </row>
    <row r="264" spans="19:19">
      <c r="S264" s="7"/>
    </row>
    <row r="265" spans="19:19">
      <c r="S265" s="7"/>
    </row>
    <row r="266" spans="19:19">
      <c r="S266" s="7"/>
    </row>
    <row r="267" spans="19:19">
      <c r="S267" s="7"/>
    </row>
    <row r="268" spans="19:19">
      <c r="S268" s="7"/>
    </row>
    <row r="269" spans="19:19">
      <c r="S269" s="7"/>
    </row>
    <row r="270" spans="19:19">
      <c r="S270" s="7"/>
    </row>
    <row r="271" spans="19:19">
      <c r="S271" s="7"/>
    </row>
    <row r="272" spans="19:19">
      <c r="S272" s="7"/>
    </row>
    <row r="273" spans="19:19">
      <c r="S273" s="7"/>
    </row>
    <row r="274" spans="19:19">
      <c r="S274" s="7"/>
    </row>
    <row r="275" spans="19:19">
      <c r="S275" s="7"/>
    </row>
    <row r="276" spans="19:19">
      <c r="S276" s="7"/>
    </row>
    <row r="277" spans="19:19">
      <c r="S277" s="7"/>
    </row>
    <row r="278" spans="19:19">
      <c r="S278" s="7"/>
    </row>
    <row r="279" spans="19:19">
      <c r="S279" s="7"/>
    </row>
    <row r="280" spans="19:19">
      <c r="S280" s="7"/>
    </row>
    <row r="281" spans="19:19">
      <c r="S281" s="7"/>
    </row>
    <row r="282" spans="19:19">
      <c r="S282" s="7"/>
    </row>
    <row r="283" spans="19:19">
      <c r="S283" s="7"/>
    </row>
    <row r="284" spans="19:19">
      <c r="S284" s="7"/>
    </row>
    <row r="285" spans="19:19">
      <c r="S285" s="7"/>
    </row>
    <row r="286" spans="19:19">
      <c r="S286" s="7"/>
    </row>
    <row r="287" spans="19:19">
      <c r="S287" s="7"/>
    </row>
    <row r="288" spans="19:19">
      <c r="S288" s="7"/>
    </row>
    <row r="289" spans="19:19">
      <c r="S289" s="7"/>
    </row>
    <row r="290" spans="19:19">
      <c r="S290" s="7"/>
    </row>
    <row r="291" spans="19:19">
      <c r="S291" s="7"/>
    </row>
    <row r="292" spans="19:19">
      <c r="S292" s="7"/>
    </row>
    <row r="293" spans="19:19">
      <c r="S293" s="7"/>
    </row>
    <row r="294" spans="19:19">
      <c r="S294" s="7"/>
    </row>
    <row r="295" spans="19:19">
      <c r="S295" s="7"/>
    </row>
    <row r="296" spans="19:19">
      <c r="S296" s="7"/>
    </row>
    <row r="297" spans="19:19">
      <c r="S297" s="7"/>
    </row>
    <row r="298" spans="19:19">
      <c r="S298" s="7"/>
    </row>
    <row r="299" spans="19:19">
      <c r="S299" s="7"/>
    </row>
    <row r="300" spans="19:19">
      <c r="S300" s="7"/>
    </row>
    <row r="301" spans="19:19">
      <c r="S301" s="7"/>
    </row>
    <row r="302" spans="19:19">
      <c r="S302" s="7"/>
    </row>
    <row r="303" spans="19:19">
      <c r="S303" s="7"/>
    </row>
    <row r="304" spans="19:19">
      <c r="S304" s="7"/>
    </row>
    <row r="305" spans="19:19">
      <c r="S305" s="7"/>
    </row>
    <row r="306" spans="19:19">
      <c r="S306" s="7"/>
    </row>
    <row r="307" spans="19:19">
      <c r="S307" s="7"/>
    </row>
    <row r="308" spans="19:19">
      <c r="S308" s="7"/>
    </row>
    <row r="309" spans="19:19">
      <c r="S309" s="7"/>
    </row>
    <row r="310" spans="19:19">
      <c r="S310" s="7"/>
    </row>
    <row r="311" spans="19:19">
      <c r="S311" s="7"/>
    </row>
    <row r="312" spans="19:19">
      <c r="S312" s="7"/>
    </row>
    <row r="313" spans="19:19">
      <c r="S313" s="7"/>
    </row>
    <row r="314" spans="19:19">
      <c r="S314" s="7"/>
    </row>
    <row r="315" spans="19:19">
      <c r="S315" s="7"/>
    </row>
    <row r="316" spans="19:19">
      <c r="S316" s="7"/>
    </row>
    <row r="317" spans="19:19">
      <c r="S317" s="7"/>
    </row>
    <row r="318" spans="19:19">
      <c r="S318" s="7"/>
    </row>
    <row r="319" spans="19:19">
      <c r="S319" s="7"/>
    </row>
    <row r="320" spans="19:19">
      <c r="S320" s="7"/>
    </row>
    <row r="321" spans="19:19">
      <c r="S321" s="7"/>
    </row>
    <row r="322" spans="19:19">
      <c r="S322" s="7"/>
    </row>
    <row r="323" spans="19:19">
      <c r="S323" s="7"/>
    </row>
    <row r="324" spans="19:19">
      <c r="S324" s="7"/>
    </row>
    <row r="325" spans="19:19">
      <c r="S325" s="7"/>
    </row>
    <row r="326" spans="19:19">
      <c r="S326" s="7"/>
    </row>
    <row r="327" spans="19:19">
      <c r="S327" s="7"/>
    </row>
    <row r="328" spans="19:19">
      <c r="S328" s="7"/>
    </row>
    <row r="329" spans="19:19">
      <c r="S329" s="7"/>
    </row>
    <row r="330" spans="19:19">
      <c r="S330" s="7"/>
    </row>
    <row r="331" spans="19:19">
      <c r="S331" s="7"/>
    </row>
    <row r="332" spans="19:19">
      <c r="S332" s="7"/>
    </row>
    <row r="333" spans="19:19">
      <c r="S333" s="7"/>
    </row>
    <row r="334" spans="19:19">
      <c r="S334" s="7"/>
    </row>
    <row r="335" spans="19:19">
      <c r="S335" s="7"/>
    </row>
    <row r="336" spans="19:19">
      <c r="S336" s="7"/>
    </row>
    <row r="337" spans="19:19">
      <c r="S337" s="7"/>
    </row>
    <row r="338" spans="19:19">
      <c r="S338" s="7"/>
    </row>
    <row r="339" spans="19:19">
      <c r="S339" s="7"/>
    </row>
    <row r="340" spans="19:19">
      <c r="S340" s="7"/>
    </row>
    <row r="341" spans="19:19">
      <c r="S341" s="7"/>
    </row>
    <row r="342" spans="19:19">
      <c r="S342" s="7"/>
    </row>
    <row r="343" spans="19:19">
      <c r="S343" s="7"/>
    </row>
    <row r="344" spans="19:19">
      <c r="S344" s="7"/>
    </row>
    <row r="345" spans="19:19">
      <c r="S345" s="7"/>
    </row>
    <row r="346" spans="19:19">
      <c r="S346" s="7"/>
    </row>
    <row r="347" spans="19:19">
      <c r="S347" s="7"/>
    </row>
    <row r="348" spans="19:19">
      <c r="S348" s="7"/>
    </row>
    <row r="349" spans="19:19">
      <c r="S349" s="7"/>
    </row>
    <row r="350" spans="19:19">
      <c r="S350" s="7"/>
    </row>
    <row r="351" spans="19:19">
      <c r="S351" s="7"/>
    </row>
    <row r="352" spans="19:19">
      <c r="S352" s="7"/>
    </row>
    <row r="353" spans="19:19">
      <c r="S353" s="7"/>
    </row>
    <row r="354" spans="19:19">
      <c r="S354" s="7"/>
    </row>
    <row r="355" spans="19:19">
      <c r="S355" s="7"/>
    </row>
    <row r="356" spans="19:19">
      <c r="S356" s="7"/>
    </row>
    <row r="357" spans="19:19">
      <c r="S357" s="7"/>
    </row>
    <row r="358" spans="19:19">
      <c r="S358" s="7"/>
    </row>
    <row r="359" spans="19:19">
      <c r="S359" s="7"/>
    </row>
    <row r="360" spans="19:19">
      <c r="S360" s="7"/>
    </row>
    <row r="361" spans="19:19">
      <c r="S361" s="7"/>
    </row>
    <row r="362" spans="19:19">
      <c r="S362" s="7"/>
    </row>
    <row r="363" spans="19:19">
      <c r="S363" s="7"/>
    </row>
    <row r="364" spans="19:19">
      <c r="S364" s="7"/>
    </row>
    <row r="365" spans="19:19">
      <c r="S365" s="7"/>
    </row>
    <row r="366" spans="19:19">
      <c r="S366" s="7"/>
    </row>
    <row r="367" spans="19:19">
      <c r="S367" s="7"/>
    </row>
    <row r="368" spans="19:19">
      <c r="S368" s="7"/>
    </row>
    <row r="369" spans="19:19">
      <c r="S369" s="7"/>
    </row>
    <row r="370" spans="19:19">
      <c r="S370" s="7"/>
    </row>
    <row r="371" spans="19:19">
      <c r="S371" s="7"/>
    </row>
    <row r="372" spans="19:19">
      <c r="S372" s="7"/>
    </row>
    <row r="373" spans="19:19">
      <c r="S373" s="7"/>
    </row>
    <row r="374" spans="19:19">
      <c r="S374" s="7"/>
    </row>
    <row r="375" spans="19:19">
      <c r="S375" s="7"/>
    </row>
    <row r="376" spans="19:19">
      <c r="S376" s="7"/>
    </row>
    <row r="377" spans="19:19">
      <c r="S377" s="7"/>
    </row>
    <row r="378" spans="19:19">
      <c r="S378" s="7"/>
    </row>
    <row r="379" spans="19:19">
      <c r="S379" s="7"/>
    </row>
    <row r="380" spans="19:19">
      <c r="S380" s="7"/>
    </row>
    <row r="381" spans="19:19">
      <c r="S381" s="7"/>
    </row>
    <row r="382" spans="19:19">
      <c r="S382" s="7"/>
    </row>
    <row r="383" spans="19:19">
      <c r="S383" s="7"/>
    </row>
    <row r="384" spans="19:19">
      <c r="S384" s="7"/>
    </row>
    <row r="385" spans="19:19">
      <c r="S385" s="7"/>
    </row>
    <row r="386" spans="19:19">
      <c r="S386" s="7"/>
    </row>
    <row r="387" spans="19:19">
      <c r="S387" s="7"/>
    </row>
    <row r="388" spans="19:19">
      <c r="S388" s="7"/>
    </row>
    <row r="389" spans="19:19">
      <c r="S389" s="7"/>
    </row>
    <row r="390" spans="19:19">
      <c r="S390" s="7"/>
    </row>
    <row r="391" spans="19:19">
      <c r="S391" s="7"/>
    </row>
    <row r="392" spans="19:19">
      <c r="S392" s="7"/>
    </row>
    <row r="393" spans="19:19">
      <c r="S393" s="7"/>
    </row>
    <row r="394" spans="19:19">
      <c r="S394" s="7"/>
    </row>
    <row r="395" spans="19:19">
      <c r="S395" s="7"/>
    </row>
    <row r="396" spans="19:19">
      <c r="S396" s="7"/>
    </row>
    <row r="397" spans="19:19">
      <c r="S397" s="7"/>
    </row>
    <row r="398" spans="19:19">
      <c r="S398" s="7"/>
    </row>
    <row r="399" spans="19:19">
      <c r="S399" s="7"/>
    </row>
    <row r="400" spans="19:19">
      <c r="S400" s="7"/>
    </row>
    <row r="401" spans="19:19">
      <c r="S401" s="7"/>
    </row>
    <row r="402" spans="19:19">
      <c r="S402" s="7"/>
    </row>
    <row r="403" spans="19:19">
      <c r="S403" s="7"/>
    </row>
    <row r="404" spans="19:19">
      <c r="S404" s="7"/>
    </row>
    <row r="405" spans="19:19">
      <c r="S405" s="7"/>
    </row>
    <row r="406" spans="19:19">
      <c r="S406" s="7"/>
    </row>
    <row r="407" spans="19:19">
      <c r="S407" s="7"/>
    </row>
    <row r="408" spans="19:19">
      <c r="S408" s="7"/>
    </row>
    <row r="409" spans="19:19">
      <c r="S409" s="7"/>
    </row>
    <row r="410" spans="19:19">
      <c r="S410" s="7"/>
    </row>
    <row r="411" spans="19:19">
      <c r="S411" s="7"/>
    </row>
    <row r="412" spans="19:19">
      <c r="S412" s="7"/>
    </row>
    <row r="413" spans="19:19">
      <c r="S413" s="7"/>
    </row>
    <row r="414" spans="19:19">
      <c r="S414" s="7"/>
    </row>
    <row r="415" spans="19:19">
      <c r="S415" s="7"/>
    </row>
    <row r="416" spans="19:19">
      <c r="S416" s="7"/>
    </row>
    <row r="417" spans="19:19">
      <c r="S417" s="7"/>
    </row>
    <row r="418" spans="19:19">
      <c r="S418" s="7"/>
    </row>
    <row r="419" spans="19:19">
      <c r="S419" s="7"/>
    </row>
    <row r="420" spans="19:19">
      <c r="S420" s="7"/>
    </row>
    <row r="421" spans="19:19">
      <c r="S421" s="7"/>
    </row>
    <row r="422" spans="19:19">
      <c r="S422" s="7"/>
    </row>
    <row r="423" spans="19:19">
      <c r="S423" s="7"/>
    </row>
    <row r="424" spans="19:19">
      <c r="S424" s="7"/>
    </row>
    <row r="425" spans="19:19">
      <c r="S425" s="7"/>
    </row>
    <row r="426" spans="19:19">
      <c r="S426" s="7"/>
    </row>
    <row r="427" spans="19:19">
      <c r="S427" s="7"/>
    </row>
    <row r="428" spans="19:19">
      <c r="S428" s="7"/>
    </row>
    <row r="429" spans="19:19">
      <c r="S429" s="7"/>
    </row>
    <row r="430" spans="19:19">
      <c r="S430" s="7"/>
    </row>
    <row r="431" spans="19:19">
      <c r="S431" s="7"/>
    </row>
    <row r="432" spans="19:19">
      <c r="S432" s="7"/>
    </row>
    <row r="433" spans="19:19">
      <c r="S433" s="7"/>
    </row>
    <row r="434" spans="19:19">
      <c r="S434" s="7"/>
    </row>
    <row r="435" spans="19:19">
      <c r="S435" s="7"/>
    </row>
    <row r="436" spans="19:19">
      <c r="S436" s="7"/>
    </row>
    <row r="437" spans="19:19">
      <c r="S437" s="7"/>
    </row>
    <row r="438" spans="19:19">
      <c r="S438" s="7"/>
    </row>
    <row r="439" spans="19:19">
      <c r="S439" s="7"/>
    </row>
    <row r="440" spans="19:19">
      <c r="S440" s="7"/>
    </row>
    <row r="441" spans="19:19">
      <c r="S441" s="7"/>
    </row>
    <row r="442" spans="19:19">
      <c r="S442" s="7"/>
    </row>
    <row r="443" spans="19:19">
      <c r="S443" s="7"/>
    </row>
    <row r="444" spans="19:19">
      <c r="S444" s="7"/>
    </row>
    <row r="445" spans="19:19">
      <c r="S445" s="7"/>
    </row>
    <row r="446" spans="19:19">
      <c r="S446" s="7"/>
    </row>
    <row r="447" spans="19:19">
      <c r="S447" s="7"/>
    </row>
    <row r="448" spans="19:19">
      <c r="S448" s="7"/>
    </row>
    <row r="449" spans="19:19">
      <c r="S449" s="7"/>
    </row>
    <row r="450" spans="19:19">
      <c r="S450" s="7"/>
    </row>
    <row r="451" spans="19:19">
      <c r="S451" s="7"/>
    </row>
    <row r="452" spans="19:19">
      <c r="S452" s="7"/>
    </row>
    <row r="453" spans="19:19">
      <c r="S453" s="7"/>
    </row>
    <row r="454" spans="19:19">
      <c r="S454" s="7"/>
    </row>
    <row r="455" spans="19:19">
      <c r="S455" s="7"/>
    </row>
    <row r="456" spans="19:19">
      <c r="S456" s="7"/>
    </row>
    <row r="457" spans="19:19">
      <c r="S457" s="7"/>
    </row>
    <row r="458" spans="19:19">
      <c r="S458" s="7"/>
    </row>
    <row r="459" spans="19:19">
      <c r="S459" s="7"/>
    </row>
    <row r="460" spans="19:19">
      <c r="S460" s="7"/>
    </row>
    <row r="461" spans="19:19">
      <c r="S461" s="7"/>
    </row>
    <row r="462" spans="19:19">
      <c r="S462" s="7"/>
    </row>
    <row r="463" spans="19:19">
      <c r="S463" s="7"/>
    </row>
    <row r="464" spans="19:19">
      <c r="S464" s="7"/>
    </row>
    <row r="465" spans="19:19">
      <c r="S465" s="7"/>
    </row>
    <row r="466" spans="19:19">
      <c r="S466" s="7"/>
    </row>
    <row r="467" spans="19:19">
      <c r="S467" s="7"/>
    </row>
    <row r="468" spans="19:19">
      <c r="S468" s="7"/>
    </row>
    <row r="469" spans="19:19">
      <c r="S469" s="7"/>
    </row>
    <row r="470" spans="19:19">
      <c r="S470" s="7"/>
    </row>
    <row r="471" spans="19:19">
      <c r="S471" s="7"/>
    </row>
    <row r="472" spans="19:19">
      <c r="S472" s="7"/>
    </row>
    <row r="473" spans="19:19">
      <c r="S473" s="7"/>
    </row>
    <row r="474" spans="19:19">
      <c r="S474" s="7"/>
    </row>
    <row r="475" spans="19:19">
      <c r="S475" s="7"/>
    </row>
    <row r="476" spans="19:19">
      <c r="S476" s="7"/>
    </row>
    <row r="477" spans="19:19">
      <c r="S477" s="7"/>
    </row>
    <row r="478" spans="19:19">
      <c r="S478" s="7"/>
    </row>
    <row r="479" spans="19:19">
      <c r="S479" s="7"/>
    </row>
    <row r="480" spans="19:19">
      <c r="S480" s="7"/>
    </row>
    <row r="481" spans="19:19">
      <c r="S481" s="7"/>
    </row>
    <row r="482" spans="19:19">
      <c r="S482" s="7"/>
    </row>
    <row r="483" spans="19:19">
      <c r="S483" s="7"/>
    </row>
    <row r="484" spans="19:19">
      <c r="S484" s="7"/>
    </row>
    <row r="485" spans="19:19">
      <c r="S485" s="7"/>
    </row>
    <row r="486" spans="19:19">
      <c r="S486" s="7"/>
    </row>
    <row r="487" spans="19:19">
      <c r="S487" s="7"/>
    </row>
    <row r="488" spans="19:19">
      <c r="S488" s="7"/>
    </row>
    <row r="489" spans="19:19">
      <c r="S489" s="7"/>
    </row>
    <row r="490" spans="19:19">
      <c r="S490" s="7"/>
    </row>
    <row r="491" spans="19:19">
      <c r="S491" s="7"/>
    </row>
    <row r="492" spans="19:19">
      <c r="S492" s="7"/>
    </row>
    <row r="493" spans="19:19">
      <c r="S493" s="7"/>
    </row>
    <row r="494" spans="19:19">
      <c r="S494" s="7"/>
    </row>
    <row r="495" spans="19:19">
      <c r="S495" s="7"/>
    </row>
    <row r="496" spans="19:19">
      <c r="S496" s="7"/>
    </row>
    <row r="497" spans="19:19">
      <c r="S497" s="7"/>
    </row>
    <row r="498" spans="19:19">
      <c r="S498" s="7"/>
    </row>
    <row r="499" spans="19:19">
      <c r="S499" s="7"/>
    </row>
    <row r="500" spans="19:19">
      <c r="S500" s="7"/>
    </row>
    <row r="501" spans="19:19">
      <c r="S501" s="7"/>
    </row>
    <row r="502" spans="19:19">
      <c r="S502" s="7"/>
    </row>
    <row r="503" spans="19:19">
      <c r="S503" s="7"/>
    </row>
    <row r="504" spans="19:19">
      <c r="S504" s="7"/>
    </row>
    <row r="505" spans="19:19">
      <c r="S505" s="7"/>
    </row>
    <row r="506" spans="19:19">
      <c r="S506" s="7"/>
    </row>
    <row r="507" spans="19:19">
      <c r="S507" s="7"/>
    </row>
    <row r="508" spans="19:19">
      <c r="S508" s="7"/>
    </row>
    <row r="509" spans="19:19">
      <c r="S509" s="7"/>
    </row>
    <row r="510" spans="19:19">
      <c r="S510" s="7"/>
    </row>
    <row r="511" spans="19:19">
      <c r="S511" s="7"/>
    </row>
    <row r="512" spans="19:19">
      <c r="S512" s="7"/>
    </row>
    <row r="513" spans="19:19">
      <c r="S513" s="7"/>
    </row>
    <row r="514" spans="19:19">
      <c r="S514" s="7"/>
    </row>
    <row r="515" spans="19:19">
      <c r="S515" s="7"/>
    </row>
    <row r="516" spans="19:19">
      <c r="S516" s="7"/>
    </row>
    <row r="517" spans="19:19">
      <c r="S517" s="7"/>
    </row>
    <row r="518" spans="19:19">
      <c r="S518" s="7"/>
    </row>
    <row r="519" spans="19:19">
      <c r="S519" s="7"/>
    </row>
    <row r="520" spans="19:19">
      <c r="S520" s="7"/>
    </row>
    <row r="521" spans="19:19">
      <c r="S521" s="7"/>
    </row>
    <row r="522" spans="19:19">
      <c r="S522" s="7"/>
    </row>
    <row r="523" spans="19:19">
      <c r="S523" s="7"/>
    </row>
    <row r="524" spans="19:19">
      <c r="S524" s="7"/>
    </row>
    <row r="525" spans="19:19">
      <c r="S525" s="7"/>
    </row>
    <row r="526" spans="19:19">
      <c r="S526" s="7"/>
    </row>
    <row r="527" spans="19:19">
      <c r="S527" s="7"/>
    </row>
    <row r="528" spans="19:19">
      <c r="S528" s="7"/>
    </row>
    <row r="529" spans="19:19">
      <c r="S529" s="7"/>
    </row>
    <row r="530" spans="19:19">
      <c r="S530" s="7"/>
    </row>
    <row r="531" spans="19:19">
      <c r="S531" s="7"/>
    </row>
    <row r="532" spans="19:19">
      <c r="S532" s="7"/>
    </row>
    <row r="533" spans="19:19">
      <c r="S533" s="7"/>
    </row>
    <row r="534" spans="19:19">
      <c r="S534" s="7"/>
    </row>
    <row r="535" spans="19:19">
      <c r="S535" s="7"/>
    </row>
    <row r="536" spans="19:19">
      <c r="S536" s="7"/>
    </row>
    <row r="537" spans="19:19">
      <c r="S537" s="7"/>
    </row>
    <row r="538" spans="19:19">
      <c r="S538" s="7"/>
    </row>
    <row r="539" spans="19:19">
      <c r="S539" s="7"/>
    </row>
    <row r="540" spans="19:19">
      <c r="S540" s="7"/>
    </row>
    <row r="541" spans="19:19">
      <c r="S541" s="7"/>
    </row>
    <row r="542" spans="19:19">
      <c r="S542" s="7"/>
    </row>
    <row r="543" spans="19:19">
      <c r="S543" s="7"/>
    </row>
    <row r="544" spans="19:19">
      <c r="S544" s="7"/>
    </row>
    <row r="545" spans="19:19">
      <c r="S545" s="7"/>
    </row>
    <row r="546" spans="19:19">
      <c r="S546" s="7"/>
    </row>
    <row r="547" spans="19:19">
      <c r="S547" s="7"/>
    </row>
    <row r="548" spans="19:19">
      <c r="S548" s="7"/>
    </row>
    <row r="549" spans="19:19">
      <c r="S549" s="7"/>
    </row>
    <row r="550" spans="19:19">
      <c r="S550" s="7"/>
    </row>
    <row r="551" spans="19:19">
      <c r="S551" s="7"/>
    </row>
    <row r="552" spans="19:19">
      <c r="S552" s="7"/>
    </row>
    <row r="553" spans="19:19">
      <c r="S553" s="7"/>
    </row>
    <row r="554" spans="19:19">
      <c r="S554" s="7"/>
    </row>
    <row r="555" spans="19:19">
      <c r="S555" s="7"/>
    </row>
    <row r="556" spans="19:19">
      <c r="S556" s="7"/>
    </row>
    <row r="557" spans="19:19">
      <c r="S557" s="7"/>
    </row>
    <row r="558" spans="19:19">
      <c r="S558" s="7"/>
    </row>
    <row r="559" spans="19:19">
      <c r="S559" s="7"/>
    </row>
    <row r="560" spans="19:19">
      <c r="S560" s="7"/>
    </row>
    <row r="561" spans="19:19">
      <c r="S561" s="7"/>
    </row>
    <row r="562" spans="19:19">
      <c r="S562" s="7"/>
    </row>
    <row r="563" spans="19:19">
      <c r="S563" s="7"/>
    </row>
    <row r="564" spans="19:19">
      <c r="S564" s="7"/>
    </row>
    <row r="565" spans="19:19">
      <c r="S565" s="7"/>
    </row>
    <row r="566" spans="19:19">
      <c r="S566" s="7"/>
    </row>
    <row r="567" spans="19:19">
      <c r="S567" s="7"/>
    </row>
    <row r="568" spans="19:19">
      <c r="S568" s="7"/>
    </row>
    <row r="569" spans="19:19">
      <c r="S569" s="7"/>
    </row>
    <row r="570" spans="19:19">
      <c r="S570" s="7"/>
    </row>
    <row r="571" spans="19:19">
      <c r="S571" s="7"/>
    </row>
    <row r="572" spans="19:19">
      <c r="S572" s="7"/>
    </row>
    <row r="573" spans="19:19">
      <c r="S573" s="7"/>
    </row>
    <row r="574" spans="19:19">
      <c r="S574" s="7"/>
    </row>
    <row r="575" spans="19:19">
      <c r="S575" s="7"/>
    </row>
    <row r="576" spans="19:19">
      <c r="S576" s="7"/>
    </row>
    <row r="577" spans="19:19">
      <c r="S577" s="7"/>
    </row>
    <row r="578" spans="19:19">
      <c r="S578" s="7"/>
    </row>
    <row r="579" spans="19:19">
      <c r="S579" s="7"/>
    </row>
    <row r="580" spans="19:19">
      <c r="S580" s="7"/>
    </row>
    <row r="581" spans="19:19">
      <c r="S581" s="7"/>
    </row>
    <row r="582" spans="19:19">
      <c r="S582" s="7"/>
    </row>
    <row r="583" spans="19:19">
      <c r="S583" s="7"/>
    </row>
    <row r="584" spans="19:19">
      <c r="S584" s="7"/>
    </row>
    <row r="585" spans="19:19">
      <c r="S585" s="7"/>
    </row>
    <row r="586" spans="19:19">
      <c r="S586" s="7"/>
    </row>
    <row r="587" spans="19:19">
      <c r="S587" s="7"/>
    </row>
    <row r="588" spans="19:19">
      <c r="S588" s="7"/>
    </row>
    <row r="589" spans="19:19">
      <c r="S589" s="7"/>
    </row>
    <row r="590" spans="19:19">
      <c r="S590" s="7"/>
    </row>
    <row r="591" spans="19:19">
      <c r="S591" s="7"/>
    </row>
    <row r="592" spans="19:19">
      <c r="S592" s="7"/>
    </row>
    <row r="593" spans="19:19">
      <c r="S593" s="7"/>
    </row>
    <row r="594" spans="19:19">
      <c r="S594" s="7"/>
    </row>
    <row r="595" spans="19:19">
      <c r="S595" s="7"/>
    </row>
    <row r="596" spans="19:19">
      <c r="S596" s="7"/>
    </row>
    <row r="597" spans="19:19">
      <c r="S597" s="7"/>
    </row>
    <row r="598" spans="19:19">
      <c r="S598" s="7"/>
    </row>
    <row r="599" spans="19:19">
      <c r="S599" s="7"/>
    </row>
    <row r="600" spans="19:19">
      <c r="S600" s="7"/>
    </row>
    <row r="601" spans="19:19">
      <c r="S601" s="7"/>
    </row>
    <row r="602" spans="19:19">
      <c r="S602" s="7"/>
    </row>
    <row r="603" spans="19:19">
      <c r="S603" s="7"/>
    </row>
    <row r="604" spans="19:19">
      <c r="S604" s="7"/>
    </row>
    <row r="605" spans="19:19">
      <c r="S605" s="7"/>
    </row>
    <row r="606" spans="19:19">
      <c r="S606" s="7"/>
    </row>
    <row r="607" spans="19:19">
      <c r="S607" s="7"/>
    </row>
    <row r="608" spans="19:19">
      <c r="S608" s="7"/>
    </row>
    <row r="609" spans="19:19">
      <c r="S609" s="7"/>
    </row>
    <row r="610" spans="19:19">
      <c r="S610" s="7"/>
    </row>
    <row r="611" spans="19:19">
      <c r="S611" s="7"/>
    </row>
    <row r="612" spans="19:19">
      <c r="S612" s="7"/>
    </row>
    <row r="613" spans="19:19">
      <c r="S613" s="7"/>
    </row>
    <row r="614" spans="19:19">
      <c r="S614" s="7"/>
    </row>
    <row r="615" spans="19:19">
      <c r="S615" s="7"/>
    </row>
    <row r="616" spans="19:19">
      <c r="S616" s="7"/>
    </row>
    <row r="617" spans="19:19">
      <c r="S617" s="7"/>
    </row>
    <row r="618" spans="19:19">
      <c r="S618" s="7"/>
    </row>
    <row r="619" spans="19:19">
      <c r="S619" s="7"/>
    </row>
    <row r="620" spans="19:19">
      <c r="S620" s="7"/>
    </row>
    <row r="621" spans="19:19">
      <c r="S621" s="7"/>
    </row>
    <row r="622" spans="19:19">
      <c r="S622" s="7"/>
    </row>
    <row r="623" spans="19:19">
      <c r="S623" s="7"/>
    </row>
    <row r="624" spans="19:19">
      <c r="S624" s="7"/>
    </row>
    <row r="625" spans="19:19">
      <c r="S625" s="7"/>
    </row>
    <row r="626" spans="19:19">
      <c r="S626" s="7"/>
    </row>
    <row r="627" spans="19:19">
      <c r="S627" s="7"/>
    </row>
    <row r="628" spans="19:19">
      <c r="S628" s="7"/>
    </row>
    <row r="629" spans="19:19">
      <c r="S629" s="7"/>
    </row>
    <row r="630" spans="19:19">
      <c r="S630" s="7"/>
    </row>
    <row r="631" spans="19:19">
      <c r="S631" s="7"/>
    </row>
    <row r="632" spans="19:19">
      <c r="S632" s="7"/>
    </row>
    <row r="633" spans="19:19">
      <c r="S633" s="7"/>
    </row>
    <row r="634" spans="19:19">
      <c r="S634" s="7"/>
    </row>
    <row r="635" spans="19:19">
      <c r="S635" s="7"/>
    </row>
    <row r="636" spans="19:19">
      <c r="S636" s="7"/>
    </row>
    <row r="637" spans="19:19">
      <c r="S637" s="7"/>
    </row>
    <row r="638" spans="19:19">
      <c r="S638" s="7"/>
    </row>
    <row r="639" spans="19:19">
      <c r="S639" s="7"/>
    </row>
    <row r="640" spans="19:19">
      <c r="S640" s="7"/>
    </row>
    <row r="641" spans="19:19">
      <c r="S641" s="7"/>
    </row>
    <row r="642" spans="19:19">
      <c r="S642" s="7"/>
    </row>
    <row r="643" spans="19:19">
      <c r="S643" s="7"/>
    </row>
    <row r="644" spans="19:19">
      <c r="S644" s="7"/>
    </row>
    <row r="645" spans="19:19">
      <c r="S645" s="7"/>
    </row>
    <row r="646" spans="19:19">
      <c r="S646" s="7"/>
    </row>
    <row r="647" spans="19:19">
      <c r="S647" s="7"/>
    </row>
    <row r="648" spans="19:19">
      <c r="S648" s="7"/>
    </row>
    <row r="649" spans="19:19">
      <c r="S649" s="7"/>
    </row>
    <row r="650" spans="19:19">
      <c r="S650" s="7"/>
    </row>
    <row r="651" spans="19:19">
      <c r="S651" s="7"/>
    </row>
    <row r="652" spans="19:19">
      <c r="S652" s="7"/>
    </row>
    <row r="653" spans="19:19">
      <c r="S653" s="7"/>
    </row>
    <row r="654" spans="19:19">
      <c r="S654" s="7"/>
    </row>
    <row r="655" spans="19:19">
      <c r="S655" s="7"/>
    </row>
    <row r="656" spans="19:19">
      <c r="S656" s="7"/>
    </row>
    <row r="657" spans="19:19">
      <c r="S657" s="7"/>
    </row>
    <row r="658" spans="19:19">
      <c r="S658" s="7"/>
    </row>
    <row r="659" spans="19:19">
      <c r="S659" s="7"/>
    </row>
    <row r="660" spans="19:19">
      <c r="S660" s="7"/>
    </row>
    <row r="661" spans="19:19">
      <c r="S661" s="7"/>
    </row>
    <row r="662" spans="19:19">
      <c r="S662" s="7"/>
    </row>
    <row r="663" spans="19:19">
      <c r="S663" s="7"/>
    </row>
    <row r="664" spans="19:19">
      <c r="S664" s="7"/>
    </row>
    <row r="665" spans="19:19">
      <c r="S665" s="7"/>
    </row>
    <row r="666" spans="19:19">
      <c r="S666" s="7"/>
    </row>
    <row r="667" spans="19:19">
      <c r="S667" s="7"/>
    </row>
    <row r="668" spans="19:19">
      <c r="S668" s="7"/>
    </row>
    <row r="669" spans="19:19">
      <c r="S669" s="7"/>
    </row>
    <row r="670" spans="19:19">
      <c r="S670" s="7"/>
    </row>
    <row r="671" spans="19:19">
      <c r="S671" s="7"/>
    </row>
    <row r="672" spans="19:19">
      <c r="S672" s="7"/>
    </row>
    <row r="673" spans="19:19">
      <c r="S673" s="7"/>
    </row>
    <row r="674" spans="19:19">
      <c r="S674" s="7"/>
    </row>
    <row r="675" spans="19:19">
      <c r="S675" s="7"/>
    </row>
    <row r="676" spans="19:19">
      <c r="S676" s="7"/>
    </row>
    <row r="677" spans="19:19">
      <c r="S677" s="7"/>
    </row>
    <row r="678" spans="19:19">
      <c r="S678" s="7"/>
    </row>
    <row r="679" spans="19:19">
      <c r="S679" s="7"/>
    </row>
    <row r="680" spans="19:19">
      <c r="S680" s="7"/>
    </row>
    <row r="681" spans="19:19">
      <c r="S681" s="7"/>
    </row>
    <row r="682" spans="19:19">
      <c r="S682" s="7"/>
    </row>
    <row r="683" spans="19:19">
      <c r="S683" s="7"/>
    </row>
    <row r="684" spans="19:19">
      <c r="S684" s="7"/>
    </row>
    <row r="685" spans="19:19">
      <c r="S685" s="7"/>
    </row>
    <row r="686" spans="19:19">
      <c r="S686" s="7"/>
    </row>
    <row r="687" spans="19:19">
      <c r="S687" s="7"/>
    </row>
    <row r="688" spans="19:19">
      <c r="S688" s="7"/>
    </row>
    <row r="689" spans="19:19">
      <c r="S689" s="7"/>
    </row>
    <row r="690" spans="19:19">
      <c r="S690" s="7"/>
    </row>
    <row r="691" spans="19:19">
      <c r="S691" s="7"/>
    </row>
    <row r="692" spans="19:19">
      <c r="S692" s="7"/>
    </row>
    <row r="693" spans="19:19">
      <c r="S693" s="7"/>
    </row>
    <row r="694" spans="19:19">
      <c r="S694" s="7"/>
    </row>
    <row r="695" spans="19:19">
      <c r="S695" s="7"/>
    </row>
    <row r="696" spans="19:19">
      <c r="S696" s="7"/>
    </row>
    <row r="697" spans="19:19">
      <c r="S697" s="7"/>
    </row>
    <row r="698" spans="19:19">
      <c r="S698" s="7"/>
    </row>
    <row r="699" spans="19:19">
      <c r="S699" s="7"/>
    </row>
    <row r="700" spans="19:19">
      <c r="S700" s="7"/>
    </row>
    <row r="701" spans="19:19">
      <c r="S701" s="7"/>
    </row>
    <row r="702" spans="19:19">
      <c r="S702" s="7"/>
    </row>
    <row r="703" spans="19:19">
      <c r="S703" s="7"/>
    </row>
    <row r="704" spans="19:19">
      <c r="S704" s="7"/>
    </row>
    <row r="705" spans="19:19">
      <c r="S705" s="7"/>
    </row>
    <row r="706" spans="19:19">
      <c r="S706" s="7"/>
    </row>
    <row r="707" spans="19:19">
      <c r="S707" s="7"/>
    </row>
    <row r="708" spans="19:19">
      <c r="S708" s="7"/>
    </row>
    <row r="709" spans="19:19">
      <c r="S709" s="7"/>
    </row>
    <row r="710" spans="19:19">
      <c r="S710" s="7"/>
    </row>
    <row r="711" spans="19:19">
      <c r="S711" s="7"/>
    </row>
    <row r="712" spans="19:19">
      <c r="S712" s="7"/>
    </row>
    <row r="713" spans="19:19">
      <c r="S713" s="7"/>
    </row>
    <row r="714" spans="19:19">
      <c r="S714" s="7"/>
    </row>
    <row r="715" spans="19:19">
      <c r="S715" s="7"/>
    </row>
    <row r="716" spans="19:19">
      <c r="S716" s="7"/>
    </row>
    <row r="717" spans="19:19">
      <c r="S717" s="7"/>
    </row>
    <row r="718" spans="19:19">
      <c r="S718" s="7"/>
    </row>
    <row r="719" spans="19:19">
      <c r="S719" s="7"/>
    </row>
    <row r="720" spans="19:19">
      <c r="S720" s="7"/>
    </row>
    <row r="721" spans="19:19">
      <c r="S721" s="7"/>
    </row>
    <row r="722" spans="19:19">
      <c r="S722" s="7"/>
    </row>
    <row r="723" spans="19:19">
      <c r="S723" s="7"/>
    </row>
    <row r="724" spans="19:19">
      <c r="S724" s="7"/>
    </row>
    <row r="725" spans="19:19">
      <c r="S725" s="7"/>
    </row>
    <row r="726" spans="19:19">
      <c r="S726" s="7"/>
    </row>
    <row r="727" spans="19:19">
      <c r="S727" s="7"/>
    </row>
    <row r="728" spans="19:19">
      <c r="S728" s="7"/>
    </row>
    <row r="729" spans="19:19">
      <c r="S729" s="7"/>
    </row>
    <row r="730" spans="19:19">
      <c r="S730" s="7"/>
    </row>
    <row r="731" spans="19:19">
      <c r="S731" s="7"/>
    </row>
    <row r="732" spans="19:19">
      <c r="S732" s="7"/>
    </row>
    <row r="733" spans="19:19">
      <c r="S733" s="7"/>
    </row>
    <row r="734" spans="19:19">
      <c r="S734" s="7"/>
    </row>
    <row r="735" spans="19:19">
      <c r="S735" s="7"/>
    </row>
    <row r="736" spans="19:19">
      <c r="S736" s="7"/>
    </row>
    <row r="737" spans="19:19">
      <c r="S737" s="7"/>
    </row>
    <row r="738" spans="19:19">
      <c r="S738" s="7"/>
    </row>
    <row r="739" spans="19:19">
      <c r="S739" s="7"/>
    </row>
    <row r="740" spans="19:19">
      <c r="S740" s="7"/>
    </row>
    <row r="741" spans="19:19">
      <c r="S741" s="7"/>
    </row>
    <row r="742" spans="19:19">
      <c r="S742" s="7"/>
    </row>
    <row r="743" spans="19:19">
      <c r="S743" s="7"/>
    </row>
    <row r="744" spans="19:19">
      <c r="S744" s="7"/>
    </row>
    <row r="745" spans="19:19">
      <c r="S745" s="7"/>
    </row>
    <row r="746" spans="19:19">
      <c r="S746" s="7"/>
    </row>
    <row r="747" spans="19:19">
      <c r="S747" s="7"/>
    </row>
    <row r="748" spans="19:19">
      <c r="S748" s="7"/>
    </row>
    <row r="749" spans="19:19">
      <c r="S749" s="7"/>
    </row>
    <row r="750" spans="19:19">
      <c r="S750" s="7"/>
    </row>
    <row r="751" spans="19:19">
      <c r="S751" s="7"/>
    </row>
    <row r="752" spans="19:19">
      <c r="S752" s="7"/>
    </row>
    <row r="753" spans="19:19">
      <c r="S753" s="7"/>
    </row>
    <row r="754" spans="19:19">
      <c r="S754" s="7"/>
    </row>
    <row r="755" spans="19:19">
      <c r="S755" s="7"/>
    </row>
    <row r="756" spans="19:19">
      <c r="S756" s="7"/>
    </row>
    <row r="757" spans="19:19">
      <c r="S757" s="7"/>
    </row>
    <row r="758" spans="19:19">
      <c r="S758" s="7"/>
    </row>
    <row r="759" spans="19:19">
      <c r="S759" s="7"/>
    </row>
    <row r="760" spans="19:19">
      <c r="S760" s="7"/>
    </row>
    <row r="761" spans="19:19">
      <c r="S761" s="7"/>
    </row>
    <row r="762" spans="19:19">
      <c r="S762" s="7"/>
    </row>
    <row r="763" spans="19:19">
      <c r="S763" s="7"/>
    </row>
    <row r="764" spans="19:19">
      <c r="S764" s="7"/>
    </row>
    <row r="765" spans="19:19">
      <c r="S765" s="7"/>
    </row>
    <row r="766" spans="19:19">
      <c r="S766" s="7"/>
    </row>
    <row r="767" spans="19:19">
      <c r="S767" s="7"/>
    </row>
    <row r="768" spans="19:19">
      <c r="S768" s="7"/>
    </row>
    <row r="769" spans="19:19">
      <c r="S769" s="7"/>
    </row>
    <row r="770" spans="19:19">
      <c r="S770" s="7"/>
    </row>
    <row r="771" spans="19:19">
      <c r="S771" s="7"/>
    </row>
    <row r="772" spans="19:19">
      <c r="S772" s="7"/>
    </row>
    <row r="773" spans="19:19">
      <c r="S773" s="7"/>
    </row>
    <row r="774" spans="19:19">
      <c r="S774" s="7"/>
    </row>
    <row r="775" spans="19:19">
      <c r="S775" s="7"/>
    </row>
    <row r="776" spans="19:19">
      <c r="S776" s="7"/>
    </row>
    <row r="777" spans="19:19">
      <c r="S777" s="7"/>
    </row>
    <row r="778" spans="19:19">
      <c r="S778" s="7"/>
    </row>
    <row r="779" spans="19:19">
      <c r="S779" s="7"/>
    </row>
    <row r="780" spans="19:19">
      <c r="S780" s="7"/>
    </row>
    <row r="781" spans="19:19">
      <c r="S781" s="7"/>
    </row>
    <row r="782" spans="19:19">
      <c r="S782" s="7"/>
    </row>
    <row r="783" spans="19:19">
      <c r="S783" s="7"/>
    </row>
    <row r="784" spans="19:19">
      <c r="S784" s="7"/>
    </row>
    <row r="785" spans="19:19">
      <c r="S785" s="7"/>
    </row>
    <row r="786" spans="19:19">
      <c r="S786" s="7"/>
    </row>
    <row r="787" spans="19:19">
      <c r="S787" s="7"/>
    </row>
    <row r="788" spans="19:19">
      <c r="S788" s="7"/>
    </row>
    <row r="789" spans="19:19">
      <c r="S789" s="7"/>
    </row>
    <row r="790" spans="19:19">
      <c r="S790" s="7"/>
    </row>
    <row r="791" spans="19:19">
      <c r="S791" s="7"/>
    </row>
    <row r="792" spans="19:19">
      <c r="S792" s="7"/>
    </row>
    <row r="793" spans="19:19">
      <c r="S793" s="7"/>
    </row>
    <row r="794" spans="19:19">
      <c r="S794" s="7"/>
    </row>
    <row r="795" spans="19:19">
      <c r="S795" s="7"/>
    </row>
    <row r="796" spans="19:19">
      <c r="S796" s="7"/>
    </row>
    <row r="797" spans="19:19">
      <c r="S797" s="7"/>
    </row>
    <row r="798" spans="19:19">
      <c r="S798" s="7"/>
    </row>
    <row r="799" spans="19:19">
      <c r="S799" s="7"/>
    </row>
    <row r="800" spans="19:19">
      <c r="S800" s="7"/>
    </row>
    <row r="801" spans="19:19">
      <c r="S801" s="7"/>
    </row>
    <row r="802" spans="19:19">
      <c r="S802" s="7"/>
    </row>
    <row r="803" spans="19:19">
      <c r="S803" s="7"/>
    </row>
    <row r="804" spans="19:19">
      <c r="S804" s="7"/>
    </row>
    <row r="805" spans="19:19">
      <c r="S805" s="7"/>
    </row>
    <row r="806" spans="19:19">
      <c r="S806" s="7"/>
    </row>
    <row r="807" spans="19:19">
      <c r="S807" s="7"/>
    </row>
    <row r="808" spans="19:19">
      <c r="S808" s="7"/>
    </row>
    <row r="809" spans="19:19">
      <c r="S809" s="7"/>
    </row>
    <row r="810" spans="19:19">
      <c r="S810" s="7"/>
    </row>
    <row r="811" spans="19:19">
      <c r="S811" s="7"/>
    </row>
    <row r="812" spans="19:19">
      <c r="S812" s="7"/>
    </row>
    <row r="813" spans="19:19">
      <c r="S813" s="7"/>
    </row>
    <row r="814" spans="19:19">
      <c r="S814" s="7"/>
    </row>
    <row r="815" spans="19:19">
      <c r="S815" s="7"/>
    </row>
    <row r="816" spans="19:19">
      <c r="S816" s="7"/>
    </row>
    <row r="817" spans="19:19">
      <c r="S817" s="7"/>
    </row>
    <row r="818" spans="19:19">
      <c r="S818" s="7"/>
    </row>
    <row r="819" spans="19:19">
      <c r="S819" s="7"/>
    </row>
    <row r="820" spans="19:19">
      <c r="S820" s="7"/>
    </row>
    <row r="821" spans="19:19">
      <c r="S821" s="7"/>
    </row>
    <row r="822" spans="19:19">
      <c r="S822" s="7"/>
    </row>
    <row r="823" spans="19:19">
      <c r="S823" s="7"/>
    </row>
    <row r="824" spans="19:19">
      <c r="S824" s="7"/>
    </row>
    <row r="825" spans="19:19">
      <c r="S825" s="7"/>
    </row>
    <row r="826" spans="19:19">
      <c r="S826" s="7"/>
    </row>
    <row r="827" spans="19:19">
      <c r="S827" s="7"/>
    </row>
    <row r="828" spans="19:19">
      <c r="S828" s="7"/>
    </row>
    <row r="829" spans="19:19">
      <c r="S829" s="7"/>
    </row>
    <row r="830" spans="19:19">
      <c r="S830" s="7"/>
    </row>
    <row r="831" spans="19:19">
      <c r="S831" s="7"/>
    </row>
    <row r="832" spans="19:19">
      <c r="S832" s="7"/>
    </row>
    <row r="833" spans="19:19">
      <c r="S833" s="7"/>
    </row>
    <row r="834" spans="19:19">
      <c r="S834" s="7"/>
    </row>
    <row r="835" spans="19:19">
      <c r="S835" s="7"/>
    </row>
    <row r="836" spans="19:19">
      <c r="S836" s="7"/>
    </row>
    <row r="837" spans="19:19">
      <c r="S837" s="7"/>
    </row>
    <row r="838" spans="19:19">
      <c r="S838" s="7"/>
    </row>
    <row r="839" spans="19:19">
      <c r="S839" s="7"/>
    </row>
    <row r="840" spans="19:19">
      <c r="S840" s="7"/>
    </row>
    <row r="841" spans="19:19">
      <c r="S841" s="7"/>
    </row>
    <row r="842" spans="19:19">
      <c r="S842" s="7"/>
    </row>
    <row r="843" spans="19:19">
      <c r="S843" s="7"/>
    </row>
    <row r="844" spans="19:19">
      <c r="S844" s="7"/>
    </row>
    <row r="845" spans="19:19">
      <c r="S845" s="7"/>
    </row>
    <row r="846" spans="19:19">
      <c r="S846" s="7"/>
    </row>
    <row r="847" spans="19:19">
      <c r="S847" s="7"/>
    </row>
    <row r="848" spans="19:19">
      <c r="S848" s="7"/>
    </row>
    <row r="849" spans="19:19">
      <c r="S849" s="7"/>
    </row>
    <row r="850" spans="19:19">
      <c r="S850" s="7"/>
    </row>
    <row r="851" spans="19:19">
      <c r="S851" s="7"/>
    </row>
    <row r="852" spans="19:19">
      <c r="S852" s="7"/>
    </row>
    <row r="853" spans="19:19">
      <c r="S853" s="7"/>
    </row>
    <row r="854" spans="19:19">
      <c r="S854" s="7"/>
    </row>
    <row r="855" spans="19:19">
      <c r="S855" s="7"/>
    </row>
    <row r="856" spans="19:19">
      <c r="S856" s="7"/>
    </row>
    <row r="857" spans="19:19">
      <c r="S857" s="7"/>
    </row>
    <row r="858" spans="19:19">
      <c r="S858" s="7"/>
    </row>
    <row r="859" spans="19:19">
      <c r="S859" s="7"/>
    </row>
    <row r="860" spans="19:19">
      <c r="S860" s="7"/>
    </row>
    <row r="861" spans="19:19">
      <c r="S861" s="7"/>
    </row>
    <row r="862" spans="19:19">
      <c r="S862" s="7"/>
    </row>
    <row r="863" spans="19:19">
      <c r="S863" s="7"/>
    </row>
    <row r="864" spans="19:19">
      <c r="S864" s="7"/>
    </row>
    <row r="865" spans="19:19">
      <c r="S865" s="7"/>
    </row>
    <row r="866" spans="19:19">
      <c r="S866" s="7"/>
    </row>
    <row r="867" spans="19:19">
      <c r="S867" s="7"/>
    </row>
    <row r="868" spans="19:19">
      <c r="S868" s="7"/>
    </row>
    <row r="869" spans="19:19">
      <c r="S869" s="7"/>
    </row>
    <row r="870" spans="19:19">
      <c r="S870" s="7"/>
    </row>
    <row r="871" spans="19:19">
      <c r="S871" s="7"/>
    </row>
    <row r="872" spans="19:19">
      <c r="S872" s="7"/>
    </row>
    <row r="873" spans="19:19">
      <c r="S873" s="7"/>
    </row>
    <row r="874" spans="19:19">
      <c r="S874" s="7"/>
    </row>
    <row r="875" spans="19:19">
      <c r="S875" s="7"/>
    </row>
    <row r="876" spans="19:19">
      <c r="S876" s="7"/>
    </row>
    <row r="877" spans="19:19">
      <c r="S877" s="7"/>
    </row>
    <row r="878" spans="19:19">
      <c r="S878" s="7"/>
    </row>
    <row r="879" spans="19:19">
      <c r="S879" s="7"/>
    </row>
    <row r="880" spans="19:19">
      <c r="S880" s="7"/>
    </row>
    <row r="881" spans="19:19">
      <c r="S881" s="7"/>
    </row>
    <row r="882" spans="19:19">
      <c r="S882" s="7"/>
    </row>
    <row r="883" spans="19:19">
      <c r="S883" s="7"/>
    </row>
    <row r="884" spans="19:19">
      <c r="S884" s="7"/>
    </row>
    <row r="885" spans="19:19">
      <c r="S885" s="7"/>
    </row>
    <row r="886" spans="19:19">
      <c r="S886" s="7"/>
    </row>
    <row r="887" spans="19:19">
      <c r="S887" s="7"/>
    </row>
    <row r="888" spans="19:19">
      <c r="S888" s="7"/>
    </row>
    <row r="889" spans="19:19">
      <c r="S889" s="7"/>
    </row>
    <row r="890" spans="19:19">
      <c r="S890" s="7"/>
    </row>
    <row r="891" spans="19:19">
      <c r="S891" s="7"/>
    </row>
    <row r="892" spans="19:19">
      <c r="S892" s="7"/>
    </row>
    <row r="893" spans="19:19">
      <c r="S893" s="7"/>
    </row>
    <row r="894" spans="19:19">
      <c r="S894" s="7"/>
    </row>
    <row r="895" spans="19:19">
      <c r="S895" s="7"/>
    </row>
    <row r="896" spans="19:19">
      <c r="S896" s="7"/>
    </row>
    <row r="897" spans="19:19">
      <c r="S897" s="7"/>
    </row>
    <row r="898" spans="19:19">
      <c r="S898" s="7"/>
    </row>
    <row r="899" spans="19:19">
      <c r="S899" s="7"/>
    </row>
    <row r="900" spans="19:19">
      <c r="S900" s="7"/>
    </row>
    <row r="901" spans="19:19">
      <c r="S901" s="7"/>
    </row>
    <row r="902" spans="19:19">
      <c r="S902" s="7"/>
    </row>
    <row r="903" spans="19:19">
      <c r="S903" s="7"/>
    </row>
    <row r="904" spans="19:19">
      <c r="S904" s="7"/>
    </row>
    <row r="905" spans="19:19">
      <c r="S905" s="7"/>
    </row>
    <row r="906" spans="19:19">
      <c r="S906" s="7"/>
    </row>
    <row r="907" spans="19:19">
      <c r="S907" s="7"/>
    </row>
    <row r="908" spans="19:19">
      <c r="S908" s="7"/>
    </row>
    <row r="909" spans="19:19">
      <c r="S909" s="7"/>
    </row>
    <row r="910" spans="19:19">
      <c r="S910" s="7"/>
    </row>
    <row r="911" spans="19:19">
      <c r="S911" s="7"/>
    </row>
    <row r="912" spans="19:19">
      <c r="S912" s="7"/>
    </row>
    <row r="913" spans="19:19">
      <c r="S913" s="7"/>
    </row>
    <row r="914" spans="19:19">
      <c r="S914" s="7"/>
    </row>
    <row r="915" spans="19:19">
      <c r="S915" s="7"/>
    </row>
    <row r="916" spans="19:19">
      <c r="S916" s="7"/>
    </row>
    <row r="917" spans="19:19">
      <c r="S917" s="7"/>
    </row>
    <row r="918" spans="19:19">
      <c r="S918" s="7"/>
    </row>
    <row r="919" spans="19:19">
      <c r="S919" s="7"/>
    </row>
    <row r="920" spans="19:19">
      <c r="S920" s="7"/>
    </row>
    <row r="921" spans="19:19">
      <c r="S921" s="7"/>
    </row>
    <row r="922" spans="19:19">
      <c r="S922" s="7"/>
    </row>
    <row r="923" spans="19:19">
      <c r="S923" s="7"/>
    </row>
    <row r="924" spans="19:19">
      <c r="S924" s="7"/>
    </row>
    <row r="925" spans="19:19">
      <c r="S925" s="7"/>
    </row>
    <row r="926" spans="19:19">
      <c r="S926" s="7"/>
    </row>
    <row r="927" spans="19:19">
      <c r="S927" s="7"/>
    </row>
    <row r="928" spans="19:19">
      <c r="S928" s="7"/>
    </row>
    <row r="929" spans="19:19">
      <c r="S929" s="7"/>
    </row>
    <row r="930" spans="19:19">
      <c r="S930" s="7"/>
    </row>
    <row r="931" spans="19:19">
      <c r="S931" s="7"/>
    </row>
    <row r="932" spans="19:19">
      <c r="S932" s="7"/>
    </row>
    <row r="933" spans="19:19">
      <c r="S933" s="7"/>
    </row>
    <row r="934" spans="19:19">
      <c r="S934" s="7"/>
    </row>
    <row r="935" spans="19:19">
      <c r="S935" s="7"/>
    </row>
    <row r="936" spans="19:19">
      <c r="S936" s="7"/>
    </row>
    <row r="937" spans="19:19">
      <c r="S937" s="7"/>
    </row>
    <row r="938" spans="19:19">
      <c r="S938" s="7"/>
    </row>
    <row r="939" spans="19:19">
      <c r="S939" s="7"/>
    </row>
    <row r="940" spans="19:19">
      <c r="S940" s="7"/>
    </row>
    <row r="941" spans="19:19">
      <c r="S941" s="7"/>
    </row>
    <row r="942" spans="19:19">
      <c r="S942" s="7"/>
    </row>
    <row r="943" spans="19:19">
      <c r="S943" s="7"/>
    </row>
    <row r="944" spans="19:19">
      <c r="S944" s="7"/>
    </row>
    <row r="945" spans="19:19">
      <c r="S945" s="7"/>
    </row>
    <row r="946" spans="19:19">
      <c r="S946" s="7"/>
    </row>
    <row r="947" spans="19:19">
      <c r="S947" s="7"/>
    </row>
    <row r="948" spans="19:19">
      <c r="S948" s="7"/>
    </row>
    <row r="949" spans="19:19">
      <c r="S949" s="7"/>
    </row>
    <row r="950" spans="19:19">
      <c r="S950" s="7"/>
    </row>
    <row r="951" spans="19:19">
      <c r="S951" s="7"/>
    </row>
    <row r="952" spans="19:19">
      <c r="S952" s="7"/>
    </row>
    <row r="953" spans="19:19">
      <c r="S953" s="7"/>
    </row>
    <row r="954" spans="19:19">
      <c r="S954" s="7"/>
    </row>
    <row r="955" spans="19:19">
      <c r="S955" s="7"/>
    </row>
    <row r="956" spans="19:19">
      <c r="S956" s="7"/>
    </row>
    <row r="957" spans="19:19">
      <c r="S957" s="7"/>
    </row>
    <row r="958" spans="19:19">
      <c r="S958" s="7"/>
    </row>
    <row r="959" spans="19:19">
      <c r="S959" s="7"/>
    </row>
    <row r="960" spans="19:19">
      <c r="S960" s="7"/>
    </row>
    <row r="961" spans="19:19">
      <c r="S961" s="7"/>
    </row>
    <row r="962" spans="19:19">
      <c r="S962" s="7"/>
    </row>
    <row r="963" spans="19:19">
      <c r="S963" s="7"/>
    </row>
    <row r="964" spans="19:19">
      <c r="S964" s="7"/>
    </row>
    <row r="965" spans="19:19">
      <c r="S965" s="7"/>
    </row>
    <row r="966" spans="19:19">
      <c r="S966" s="7"/>
    </row>
    <row r="967" spans="19:19">
      <c r="S967" s="7"/>
    </row>
    <row r="968" spans="19:19">
      <c r="S968" s="7"/>
    </row>
    <row r="969" spans="19:19">
      <c r="S969" s="7"/>
    </row>
    <row r="970" spans="19:19">
      <c r="S970" s="7"/>
    </row>
    <row r="971" spans="19:19">
      <c r="S971" s="7"/>
    </row>
    <row r="972" spans="19:19">
      <c r="S972" s="7"/>
    </row>
    <row r="973" spans="19:19">
      <c r="S973" s="7"/>
    </row>
    <row r="974" spans="19:19">
      <c r="S974" s="7"/>
    </row>
    <row r="975" spans="19:19">
      <c r="S975" s="7"/>
    </row>
    <row r="976" spans="19:19">
      <c r="S976" s="7"/>
    </row>
    <row r="977" spans="19:19">
      <c r="S977" s="7"/>
    </row>
    <row r="978" spans="19:19">
      <c r="S978" s="7"/>
    </row>
    <row r="979" spans="19:19">
      <c r="S979" s="7"/>
    </row>
    <row r="980" spans="19:19">
      <c r="S980" s="7"/>
    </row>
    <row r="981" spans="19:19">
      <c r="S981" s="7"/>
    </row>
    <row r="982" spans="19:19">
      <c r="S982" s="7"/>
    </row>
    <row r="983" spans="19:19">
      <c r="S983" s="7"/>
    </row>
    <row r="984" spans="19:19">
      <c r="S984" s="7"/>
    </row>
    <row r="985" spans="19:19">
      <c r="S985" s="7"/>
    </row>
    <row r="986" spans="19:19">
      <c r="S986" s="7"/>
    </row>
    <row r="987" spans="19:19">
      <c r="S987" s="7"/>
    </row>
    <row r="988" spans="19:19">
      <c r="S988" s="7"/>
    </row>
    <row r="989" spans="19:19">
      <c r="S989" s="7"/>
    </row>
    <row r="990" spans="19:19">
      <c r="S990" s="7"/>
    </row>
    <row r="991" spans="19:19">
      <c r="S991" s="7"/>
    </row>
    <row r="992" spans="19:19">
      <c r="S992" s="7"/>
    </row>
    <row r="993" spans="19:19">
      <c r="S993" s="7"/>
    </row>
    <row r="994" spans="19:19">
      <c r="S994" s="7"/>
    </row>
    <row r="995" spans="19:19">
      <c r="S995" s="7"/>
    </row>
    <row r="996" spans="19:19">
      <c r="S996" s="7"/>
    </row>
    <row r="997" spans="19:19">
      <c r="S997" s="7"/>
    </row>
    <row r="998" spans="19:19">
      <c r="S998" s="7"/>
    </row>
    <row r="999" spans="19:19">
      <c r="S999" s="7"/>
    </row>
    <row r="1000" spans="19:19">
      <c r="S1000" s="7"/>
    </row>
    <row r="1001" spans="19:19">
      <c r="S1001" s="7"/>
    </row>
    <row r="1002" spans="19:19">
      <c r="S1002" s="7"/>
    </row>
    <row r="1003" spans="19:19">
      <c r="S1003" s="7"/>
    </row>
    <row r="1004" spans="19:19">
      <c r="S1004" s="7"/>
    </row>
    <row r="1005" spans="19:19">
      <c r="S1005" s="7"/>
    </row>
    <row r="1006" spans="19:19">
      <c r="S1006" s="7"/>
    </row>
    <row r="1007" spans="19:19">
      <c r="S1007" s="7"/>
    </row>
    <row r="1008" spans="19:19">
      <c r="S1008" s="7"/>
    </row>
    <row r="1009" spans="19:19">
      <c r="S1009" s="7"/>
    </row>
    <row r="1010" spans="19:19">
      <c r="S1010" s="7"/>
    </row>
    <row r="1011" spans="19:19">
      <c r="S1011" s="7"/>
    </row>
    <row r="1012" spans="19:19">
      <c r="S1012" s="7"/>
    </row>
    <row r="1013" spans="19:19">
      <c r="S1013" s="7"/>
    </row>
    <row r="1014" spans="19:19">
      <c r="S1014" s="7"/>
    </row>
    <row r="1015" spans="19:19">
      <c r="S1015" s="7"/>
    </row>
    <row r="1016" spans="19:19">
      <c r="S1016" s="7"/>
    </row>
    <row r="1017" spans="19:19">
      <c r="S1017" s="7"/>
    </row>
    <row r="1018" spans="19:19">
      <c r="S1018" s="7"/>
    </row>
    <row r="1019" spans="19:19">
      <c r="S1019" s="7"/>
    </row>
    <row r="1020" spans="19:19">
      <c r="S1020" s="7"/>
    </row>
    <row r="1021" spans="19:19">
      <c r="S1021" s="7"/>
    </row>
    <row r="1022" spans="19:19">
      <c r="S1022" s="7"/>
    </row>
    <row r="1023" spans="19:19">
      <c r="S1023" s="7"/>
    </row>
    <row r="1024" spans="19:19">
      <c r="S1024" s="7"/>
    </row>
    <row r="1025" spans="19:19">
      <c r="S1025" s="7"/>
    </row>
    <row r="1026" spans="19:19">
      <c r="S1026" s="7"/>
    </row>
    <row r="1027" spans="19:19">
      <c r="S1027" s="7"/>
    </row>
    <row r="1028" spans="19:19">
      <c r="S1028" s="7"/>
    </row>
    <row r="1029" spans="19:19">
      <c r="S1029" s="7"/>
    </row>
    <row r="1030" spans="19:19">
      <c r="S1030" s="7"/>
    </row>
    <row r="1031" spans="19:19">
      <c r="S1031" s="7"/>
    </row>
    <row r="1032" spans="19:19">
      <c r="S1032" s="7"/>
    </row>
    <row r="1033" spans="19:19">
      <c r="S1033" s="7"/>
    </row>
    <row r="1034" spans="19:19">
      <c r="S1034" s="7"/>
    </row>
    <row r="1035" spans="19:19">
      <c r="S1035" s="7"/>
    </row>
    <row r="1036" spans="19:19">
      <c r="S1036" s="7"/>
    </row>
    <row r="1037" spans="19:19">
      <c r="S1037" s="7"/>
    </row>
    <row r="1038" spans="19:19">
      <c r="S1038" s="7"/>
    </row>
    <row r="1039" spans="19:19">
      <c r="S1039" s="7"/>
    </row>
    <row r="1040" spans="19:19">
      <c r="S1040" s="7"/>
    </row>
    <row r="1041" spans="19:19">
      <c r="S1041" s="7"/>
    </row>
    <row r="1042" spans="19:19">
      <c r="S1042" s="7"/>
    </row>
    <row r="1043" spans="19:19">
      <c r="S1043" s="7"/>
    </row>
    <row r="1044" spans="19:19">
      <c r="S1044" s="7"/>
    </row>
    <row r="1045" spans="19:19">
      <c r="S1045" s="7"/>
    </row>
    <row r="1046" spans="19:19">
      <c r="S1046" s="7"/>
    </row>
    <row r="1047" spans="19:19">
      <c r="S1047" s="7"/>
    </row>
    <row r="1048" spans="19:19">
      <c r="S1048" s="7"/>
    </row>
    <row r="1049" spans="19:19">
      <c r="S1049" s="7"/>
    </row>
    <row r="1050" spans="19:19">
      <c r="S1050" s="7"/>
    </row>
    <row r="1051" spans="19:19">
      <c r="S1051" s="7"/>
    </row>
    <row r="1052" spans="19:19">
      <c r="S1052" s="7"/>
    </row>
    <row r="1053" spans="19:19">
      <c r="S1053" s="7"/>
    </row>
    <row r="1054" spans="19:19">
      <c r="S1054" s="7"/>
    </row>
    <row r="1055" spans="19:19">
      <c r="S1055" s="7"/>
    </row>
    <row r="1056" spans="19:19">
      <c r="S1056" s="7"/>
    </row>
    <row r="1057" spans="19:19">
      <c r="S1057" s="7"/>
    </row>
    <row r="1058" spans="19:19">
      <c r="S1058" s="7"/>
    </row>
    <row r="1059" spans="19:19">
      <c r="S1059" s="7"/>
    </row>
    <row r="1060" spans="19:19">
      <c r="S1060" s="7"/>
    </row>
    <row r="1061" spans="19:19">
      <c r="S1061" s="7"/>
    </row>
    <row r="1062" spans="19:19">
      <c r="S1062" s="7"/>
    </row>
    <row r="1063" spans="19:19">
      <c r="S1063" s="7"/>
    </row>
    <row r="1064" spans="19:19">
      <c r="S1064" s="7"/>
    </row>
    <row r="1065" spans="19:19">
      <c r="S1065" s="7"/>
    </row>
    <row r="1066" spans="19:19">
      <c r="S1066" s="7"/>
    </row>
    <row r="1067" spans="19:19">
      <c r="S1067" s="7"/>
    </row>
    <row r="1068" spans="19:19">
      <c r="S1068" s="7"/>
    </row>
    <row r="1069" spans="19:19">
      <c r="S1069" s="7"/>
    </row>
    <row r="1070" spans="19:19">
      <c r="S1070" s="7"/>
    </row>
    <row r="1071" spans="19:19">
      <c r="S1071" s="7"/>
    </row>
    <row r="1072" spans="19:19">
      <c r="S1072" s="7"/>
    </row>
    <row r="1073" spans="19:19">
      <c r="S1073" s="7"/>
    </row>
    <row r="1074" spans="19:19">
      <c r="S1074" s="7"/>
    </row>
    <row r="1075" spans="19:19">
      <c r="S1075" s="7"/>
    </row>
    <row r="1076" spans="19:19">
      <c r="S1076" s="7"/>
    </row>
    <row r="1077" spans="19:19">
      <c r="S1077" s="7"/>
    </row>
    <row r="1078" spans="19:19">
      <c r="S1078" s="7"/>
    </row>
    <row r="1079" spans="19:19">
      <c r="S1079" s="7"/>
    </row>
    <row r="1080" spans="19:19">
      <c r="S1080" s="7"/>
    </row>
    <row r="1081" spans="19:19">
      <c r="S1081" s="7"/>
    </row>
    <row r="1082" spans="19:19">
      <c r="S1082" s="7"/>
    </row>
    <row r="1083" spans="19:19">
      <c r="S1083" s="7"/>
    </row>
    <row r="1084" spans="19:19">
      <c r="S1084" s="7"/>
    </row>
    <row r="1085" spans="19:19">
      <c r="S1085" s="7"/>
    </row>
    <row r="1086" spans="19:19">
      <c r="S1086" s="7"/>
    </row>
    <row r="1087" spans="19:19">
      <c r="S1087" s="7"/>
    </row>
    <row r="1088" spans="19:19">
      <c r="S1088" s="7"/>
    </row>
    <row r="1089" spans="19:19">
      <c r="S1089" s="7"/>
    </row>
    <row r="1090" spans="19:19">
      <c r="S1090" s="7"/>
    </row>
    <row r="1091" spans="19:19">
      <c r="S1091" s="7"/>
    </row>
    <row r="1092" spans="19:19">
      <c r="S1092" s="7"/>
    </row>
    <row r="1093" spans="19:19">
      <c r="S1093" s="7"/>
    </row>
    <row r="1094" spans="19:19">
      <c r="S1094" s="7"/>
    </row>
    <row r="1095" spans="19:19">
      <c r="S1095" s="7"/>
    </row>
    <row r="1096" spans="19:19">
      <c r="S1096" s="7"/>
    </row>
    <row r="1097" spans="19:19">
      <c r="S1097" s="7"/>
    </row>
    <row r="1098" spans="19:19">
      <c r="S1098" s="7"/>
    </row>
    <row r="1099" spans="19:19">
      <c r="S1099" s="7"/>
    </row>
    <row r="1100" spans="19:19">
      <c r="S1100" s="7"/>
    </row>
    <row r="1101" spans="19:19">
      <c r="S1101" s="7"/>
    </row>
    <row r="1102" spans="19:19">
      <c r="S1102" s="7"/>
    </row>
    <row r="1103" spans="19:19">
      <c r="S1103" s="7"/>
    </row>
    <row r="1104" spans="19:19">
      <c r="S1104" s="7"/>
    </row>
    <row r="1105" spans="19:19">
      <c r="S1105" s="7"/>
    </row>
    <row r="1106" spans="19:19">
      <c r="S1106" s="7"/>
    </row>
    <row r="1107" spans="19:19">
      <c r="S1107" s="7"/>
    </row>
    <row r="1108" spans="19:19">
      <c r="S1108" s="7"/>
    </row>
    <row r="1109" spans="19:19">
      <c r="S1109" s="7"/>
    </row>
    <row r="1110" spans="19:19">
      <c r="S1110" s="7"/>
    </row>
    <row r="1111" spans="19:19">
      <c r="S1111" s="7"/>
    </row>
    <row r="1112" spans="19:19">
      <c r="S1112" s="7"/>
    </row>
    <row r="1113" spans="19:19">
      <c r="S1113" s="7"/>
    </row>
    <row r="1114" spans="19:19">
      <c r="S1114" s="7"/>
    </row>
    <row r="1115" spans="19:19">
      <c r="S1115" s="7"/>
    </row>
    <row r="1116" spans="19:19">
      <c r="S1116" s="7"/>
    </row>
    <row r="1117" spans="19:19">
      <c r="S1117" s="7"/>
    </row>
    <row r="1118" spans="19:19">
      <c r="S1118" s="7"/>
    </row>
    <row r="1119" spans="19:19">
      <c r="S1119" s="7"/>
    </row>
    <row r="1120" spans="19:19">
      <c r="S1120" s="7"/>
    </row>
    <row r="1121" spans="19:19">
      <c r="S1121" s="7"/>
    </row>
    <row r="1122" spans="19:19">
      <c r="S1122" s="7"/>
    </row>
    <row r="1123" spans="19:19">
      <c r="S1123" s="7"/>
    </row>
    <row r="1124" spans="19:19">
      <c r="S1124" s="7"/>
    </row>
    <row r="1125" spans="19:19">
      <c r="S1125" s="7"/>
    </row>
    <row r="1126" spans="19:19">
      <c r="S1126" s="7"/>
    </row>
    <row r="1127" spans="19:19">
      <c r="S1127" s="7"/>
    </row>
    <row r="1128" spans="19:19">
      <c r="S1128" s="7"/>
    </row>
    <row r="1129" spans="19:19">
      <c r="S1129" s="7"/>
    </row>
    <row r="1130" spans="19:19">
      <c r="S1130" s="7"/>
    </row>
    <row r="1131" spans="19:19">
      <c r="S1131" s="7"/>
    </row>
    <row r="1132" spans="19:19">
      <c r="S1132" s="7"/>
    </row>
    <row r="1133" spans="19:19">
      <c r="S1133" s="7"/>
    </row>
    <row r="1134" spans="19:19">
      <c r="S1134" s="7"/>
    </row>
    <row r="1135" spans="19:19">
      <c r="S1135" s="7"/>
    </row>
    <row r="1136" spans="19:19">
      <c r="S1136" s="7"/>
    </row>
    <row r="1137" spans="19:19">
      <c r="S1137" s="7"/>
    </row>
    <row r="1138" spans="19:19">
      <c r="S1138" s="7"/>
    </row>
    <row r="1139" spans="19:19">
      <c r="S1139" s="7"/>
    </row>
    <row r="1140" spans="19:19">
      <c r="S1140" s="7"/>
    </row>
    <row r="1141" spans="19:19">
      <c r="S1141" s="7"/>
    </row>
    <row r="1142" spans="19:19">
      <c r="S1142" s="7"/>
    </row>
    <row r="1143" spans="19:19">
      <c r="S1143" s="7"/>
    </row>
    <row r="1144" spans="19:19">
      <c r="S1144" s="7"/>
    </row>
    <row r="1145" spans="19:19">
      <c r="S1145" s="7"/>
    </row>
    <row r="1146" spans="19:19">
      <c r="S1146" s="7"/>
    </row>
    <row r="1147" spans="19:19">
      <c r="S1147" s="7"/>
    </row>
    <row r="1148" spans="19:19">
      <c r="S1148" s="7"/>
    </row>
    <row r="1149" spans="19:19">
      <c r="S1149" s="7"/>
    </row>
    <row r="1150" spans="19:19">
      <c r="S1150" s="7"/>
    </row>
    <row r="1151" spans="19:19">
      <c r="S1151" s="7"/>
    </row>
    <row r="1152" spans="19:19">
      <c r="S1152" s="7"/>
    </row>
    <row r="1153" spans="19:19">
      <c r="S1153" s="7"/>
    </row>
    <row r="1154" spans="19:19">
      <c r="S1154" s="7"/>
    </row>
    <row r="1155" spans="19:19">
      <c r="S1155" s="7"/>
    </row>
    <row r="1156" spans="19:19">
      <c r="S1156" s="7"/>
    </row>
    <row r="1157" spans="19:19">
      <c r="S1157" s="7"/>
    </row>
    <row r="1158" spans="19:19">
      <c r="S1158" s="7"/>
    </row>
    <row r="1159" spans="19:19">
      <c r="S1159" s="7"/>
    </row>
    <row r="1160" spans="19:19">
      <c r="S1160" s="7"/>
    </row>
    <row r="1161" spans="19:19">
      <c r="S1161" s="7"/>
    </row>
    <row r="1162" spans="19:19">
      <c r="S1162" s="7"/>
    </row>
    <row r="1163" spans="19:19">
      <c r="S1163" s="7"/>
    </row>
    <row r="1164" spans="19:19">
      <c r="S1164" s="7"/>
    </row>
    <row r="1165" spans="19:19">
      <c r="S1165" s="7"/>
    </row>
    <row r="1166" spans="19:19">
      <c r="S1166" s="7"/>
    </row>
    <row r="1167" spans="19:19">
      <c r="S1167" s="7"/>
    </row>
    <row r="1168" spans="19:19">
      <c r="S1168" s="7"/>
    </row>
    <row r="1169" spans="19:19">
      <c r="S1169" s="7"/>
    </row>
    <row r="1170" spans="19:19">
      <c r="S1170" s="7"/>
    </row>
    <row r="1171" spans="19:19">
      <c r="S1171" s="7"/>
    </row>
    <row r="1172" spans="19:19">
      <c r="S1172" s="7"/>
    </row>
    <row r="1173" spans="19:19">
      <c r="S1173" s="7"/>
    </row>
    <row r="1174" spans="19:19">
      <c r="S1174" s="7"/>
    </row>
    <row r="1175" spans="19:19">
      <c r="S1175" s="7"/>
    </row>
    <row r="1176" spans="19:19">
      <c r="S1176" s="7"/>
    </row>
    <row r="1177" spans="19:19">
      <c r="S1177" s="7"/>
    </row>
    <row r="1178" spans="19:19">
      <c r="S1178" s="7"/>
    </row>
    <row r="1179" spans="19:19">
      <c r="S1179" s="7"/>
    </row>
    <row r="1180" spans="19:19">
      <c r="S1180" s="7"/>
    </row>
    <row r="1181" spans="19:19">
      <c r="S1181" s="7"/>
    </row>
    <row r="1182" spans="19:19">
      <c r="S1182" s="7"/>
    </row>
    <row r="1183" spans="19:19">
      <c r="S1183" s="7"/>
    </row>
    <row r="1184" spans="19:19">
      <c r="S1184" s="7"/>
    </row>
    <row r="1185" spans="19:19">
      <c r="S1185" s="7"/>
    </row>
    <row r="1186" spans="19:19">
      <c r="S1186" s="7"/>
    </row>
    <row r="1187" spans="19:19">
      <c r="S1187" s="7"/>
    </row>
    <row r="1188" spans="19:19">
      <c r="S1188" s="7"/>
    </row>
    <row r="1189" spans="19:19">
      <c r="S1189" s="7"/>
    </row>
    <row r="1190" spans="19:19">
      <c r="S1190" s="7"/>
    </row>
    <row r="1191" spans="19:19">
      <c r="S1191" s="7"/>
    </row>
    <row r="1192" spans="19:19">
      <c r="S1192" s="7"/>
    </row>
    <row r="1193" spans="19:19">
      <c r="S1193" s="7"/>
    </row>
    <row r="1194" spans="19:19">
      <c r="S1194" s="7"/>
    </row>
    <row r="1195" spans="19:19">
      <c r="S1195" s="7"/>
    </row>
    <row r="1196" spans="19:19">
      <c r="S1196" s="7"/>
    </row>
    <row r="1197" spans="19:19">
      <c r="S1197" s="7"/>
    </row>
    <row r="1198" spans="19:19">
      <c r="S1198" s="7"/>
    </row>
    <row r="1199" spans="19:19">
      <c r="S1199" s="7"/>
    </row>
    <row r="1200" spans="19:19">
      <c r="S1200" s="7"/>
    </row>
    <row r="1201" spans="19:19">
      <c r="S1201" s="7"/>
    </row>
    <row r="1202" spans="19:19">
      <c r="S1202" s="7"/>
    </row>
    <row r="1203" spans="19:19">
      <c r="S1203" s="7"/>
    </row>
    <row r="1204" spans="19:19">
      <c r="S1204" s="7"/>
    </row>
    <row r="1205" spans="19:19">
      <c r="S1205" s="7"/>
    </row>
    <row r="1206" spans="19:19">
      <c r="S1206" s="7"/>
    </row>
    <row r="1207" spans="19:19">
      <c r="S1207" s="7"/>
    </row>
    <row r="1208" spans="19:19">
      <c r="S1208" s="7"/>
    </row>
    <row r="1209" spans="19:19">
      <c r="S1209" s="7"/>
    </row>
    <row r="1210" spans="19:19">
      <c r="S1210" s="7"/>
    </row>
    <row r="1211" spans="19:19">
      <c r="S1211" s="7"/>
    </row>
    <row r="1212" spans="19:19">
      <c r="S1212" s="7"/>
    </row>
    <row r="1213" spans="19:19">
      <c r="S1213" s="7"/>
    </row>
    <row r="1214" spans="19:19">
      <c r="S1214" s="7"/>
    </row>
    <row r="1215" spans="19:19">
      <c r="S1215" s="7"/>
    </row>
    <row r="1216" spans="19:19">
      <c r="S1216" s="7"/>
    </row>
    <row r="1217" spans="19:19">
      <c r="S1217" s="7"/>
    </row>
    <row r="1218" spans="19:19">
      <c r="S1218" s="7"/>
    </row>
    <row r="1219" spans="19:19">
      <c r="S1219" s="7"/>
    </row>
    <row r="1220" spans="19:19">
      <c r="S1220" s="7"/>
    </row>
    <row r="1221" spans="19:19">
      <c r="S1221" s="7"/>
    </row>
    <row r="1222" spans="19:19">
      <c r="S1222" s="7"/>
    </row>
    <row r="1223" spans="19:19">
      <c r="S1223" s="7"/>
    </row>
    <row r="1224" spans="19:19">
      <c r="S1224" s="7"/>
    </row>
    <row r="1225" spans="19:19">
      <c r="S1225" s="7"/>
    </row>
    <row r="1226" spans="19:19">
      <c r="S1226" s="7"/>
    </row>
    <row r="1227" spans="19:19">
      <c r="S1227" s="7"/>
    </row>
    <row r="1228" spans="19:19">
      <c r="S1228" s="7"/>
    </row>
    <row r="1229" spans="19:19">
      <c r="S1229" s="7"/>
    </row>
    <row r="1230" spans="19:19">
      <c r="S1230" s="7"/>
    </row>
    <row r="1231" spans="19:19">
      <c r="S1231" s="7"/>
    </row>
    <row r="1232" spans="19:19">
      <c r="S1232" s="7"/>
    </row>
    <row r="1233" spans="19:19">
      <c r="S1233" s="7"/>
    </row>
    <row r="1234" spans="19:19">
      <c r="S1234" s="7"/>
    </row>
    <row r="1235" spans="19:19">
      <c r="S1235" s="7"/>
    </row>
    <row r="1236" spans="19:19">
      <c r="S1236" s="7"/>
    </row>
    <row r="1237" spans="19:19">
      <c r="S1237" s="7"/>
    </row>
    <row r="1238" spans="19:19">
      <c r="S1238" s="7"/>
    </row>
    <row r="1239" spans="19:19">
      <c r="S1239" s="7"/>
    </row>
    <row r="1240" spans="19:19">
      <c r="S1240" s="7"/>
    </row>
    <row r="1241" spans="19:19">
      <c r="S1241" s="7"/>
    </row>
    <row r="1242" spans="19:19">
      <c r="S1242" s="7"/>
    </row>
    <row r="1243" spans="19:19">
      <c r="S1243" s="7"/>
    </row>
    <row r="1244" spans="19:19">
      <c r="S1244" s="7"/>
    </row>
    <row r="1245" spans="19:19">
      <c r="S1245" s="7"/>
    </row>
    <row r="1246" spans="19:19">
      <c r="S1246" s="7"/>
    </row>
    <row r="1247" spans="19:19">
      <c r="S1247" s="7"/>
    </row>
    <row r="1248" spans="19:19">
      <c r="S1248" s="7"/>
    </row>
    <row r="1249" spans="19:19">
      <c r="S1249" s="7"/>
    </row>
    <row r="1250" spans="19:19">
      <c r="S1250" s="7"/>
    </row>
    <row r="1251" spans="19:19">
      <c r="S1251" s="7"/>
    </row>
    <row r="1252" spans="19:19">
      <c r="S1252" s="7"/>
    </row>
    <row r="1253" spans="19:19">
      <c r="S1253" s="7"/>
    </row>
    <row r="1254" spans="19:19">
      <c r="S1254" s="7"/>
    </row>
    <row r="1255" spans="19:19">
      <c r="S1255" s="7"/>
    </row>
    <row r="1256" spans="19:19">
      <c r="S1256" s="7"/>
    </row>
    <row r="1257" spans="19:19">
      <c r="S1257" s="7"/>
    </row>
    <row r="1258" spans="19:19">
      <c r="S1258" s="7"/>
    </row>
    <row r="1259" spans="19:19">
      <c r="S1259" s="7"/>
    </row>
    <row r="1260" spans="19:19">
      <c r="S1260" s="7"/>
    </row>
    <row r="1261" spans="19:19">
      <c r="S1261" s="7"/>
    </row>
    <row r="1262" spans="19:19">
      <c r="S1262" s="7"/>
    </row>
    <row r="1263" spans="19:19">
      <c r="S1263" s="7"/>
    </row>
    <row r="1264" spans="19:19">
      <c r="S1264" s="7"/>
    </row>
    <row r="1265" spans="19:19">
      <c r="S1265" s="7"/>
    </row>
    <row r="1266" spans="19:19">
      <c r="S1266" s="7"/>
    </row>
    <row r="1267" spans="19:19">
      <c r="S1267" s="7"/>
    </row>
    <row r="1268" spans="19:19">
      <c r="S1268" s="7"/>
    </row>
    <row r="1269" spans="19:19">
      <c r="S1269" s="7"/>
    </row>
    <row r="1270" spans="19:19">
      <c r="S1270" s="7"/>
    </row>
    <row r="1271" spans="19:19">
      <c r="S1271" s="7"/>
    </row>
    <row r="1272" spans="19:19">
      <c r="S1272" s="7"/>
    </row>
    <row r="1273" spans="19:19">
      <c r="S1273" s="7"/>
    </row>
    <row r="1274" spans="19:19">
      <c r="S1274" s="7"/>
    </row>
    <row r="1275" spans="19:19">
      <c r="S1275" s="7"/>
    </row>
    <row r="1276" spans="19:19">
      <c r="S1276" s="7"/>
    </row>
    <row r="1277" spans="19:19">
      <c r="S1277" s="7"/>
    </row>
    <row r="1278" spans="19:19">
      <c r="S1278" s="7"/>
    </row>
    <row r="1279" spans="19:19">
      <c r="S1279" s="7"/>
    </row>
    <row r="1280" spans="19:19">
      <c r="S1280" s="7"/>
    </row>
    <row r="1281" spans="19:19">
      <c r="S1281" s="7"/>
    </row>
    <row r="1282" spans="19:19">
      <c r="S1282" s="7"/>
    </row>
    <row r="1283" spans="19:19">
      <c r="S1283" s="7"/>
    </row>
    <row r="1284" spans="19:19">
      <c r="S1284" s="7"/>
    </row>
    <row r="1285" spans="19:19">
      <c r="S1285" s="7"/>
    </row>
    <row r="1286" spans="19:19">
      <c r="S1286" s="7"/>
    </row>
    <row r="1287" spans="19:19">
      <c r="S1287" s="7"/>
    </row>
    <row r="1288" spans="19:19">
      <c r="S1288" s="7"/>
    </row>
    <row r="1289" spans="19:19">
      <c r="S1289" s="7"/>
    </row>
    <row r="1290" spans="19:19">
      <c r="S1290" s="7"/>
    </row>
    <row r="1291" spans="19:19">
      <c r="S1291" s="7"/>
    </row>
    <row r="1292" spans="19:19">
      <c r="S1292" s="7"/>
    </row>
    <row r="1293" spans="19:19">
      <c r="S1293" s="7"/>
    </row>
    <row r="1294" spans="19:19">
      <c r="S1294" s="7"/>
    </row>
    <row r="1295" spans="19:19">
      <c r="S1295" s="7"/>
    </row>
    <row r="1296" spans="19:19">
      <c r="S1296" s="7"/>
    </row>
    <row r="1297" spans="19:19">
      <c r="S1297" s="7"/>
    </row>
    <row r="1298" spans="19:19">
      <c r="S1298" s="7"/>
    </row>
    <row r="1299" spans="19:19">
      <c r="S1299" s="7"/>
    </row>
    <row r="1300" spans="19:19">
      <c r="S1300" s="7"/>
    </row>
    <row r="1301" spans="19:19">
      <c r="S1301" s="7"/>
    </row>
    <row r="1302" spans="19:19">
      <c r="S1302" s="7"/>
    </row>
    <row r="1303" spans="19:19">
      <c r="S1303" s="7"/>
    </row>
    <row r="1304" spans="19:19">
      <c r="S1304" s="7"/>
    </row>
    <row r="1305" spans="19:19">
      <c r="S1305" s="7"/>
    </row>
    <row r="1306" spans="19:19">
      <c r="S1306" s="7"/>
    </row>
    <row r="1307" spans="19:19">
      <c r="S1307" s="7"/>
    </row>
    <row r="1308" spans="19:19">
      <c r="S1308" s="7"/>
    </row>
    <row r="1309" spans="19:19">
      <c r="S1309" s="7"/>
    </row>
    <row r="1310" spans="19:19">
      <c r="S1310" s="7"/>
    </row>
    <row r="1311" spans="19:19">
      <c r="S1311" s="7"/>
    </row>
    <row r="1312" spans="19:19">
      <c r="S1312" s="7"/>
    </row>
    <row r="1313" spans="19:19">
      <c r="S1313" s="7"/>
    </row>
    <row r="1314" spans="19:19">
      <c r="S1314" s="7"/>
    </row>
    <row r="1315" spans="19:19">
      <c r="S1315" s="7"/>
    </row>
    <row r="1316" spans="19:19">
      <c r="S1316" s="7"/>
    </row>
    <row r="1317" spans="19:19">
      <c r="S1317" s="7"/>
    </row>
    <row r="1318" spans="19:19">
      <c r="S1318" s="7"/>
    </row>
    <row r="1319" spans="19:19">
      <c r="S1319" s="7"/>
    </row>
    <row r="1320" spans="19:19">
      <c r="S1320" s="7"/>
    </row>
    <row r="1321" spans="19:19">
      <c r="S1321" s="7"/>
    </row>
    <row r="1322" spans="19:19">
      <c r="S1322" s="7"/>
    </row>
    <row r="1323" spans="19:19">
      <c r="S1323" s="7"/>
    </row>
    <row r="1324" spans="19:19">
      <c r="S1324" s="7"/>
    </row>
    <row r="1325" spans="19:19">
      <c r="S1325" s="7"/>
    </row>
    <row r="1326" spans="19:19">
      <c r="S1326" s="7"/>
    </row>
    <row r="1327" spans="19:19">
      <c r="S1327" s="7"/>
    </row>
    <row r="1328" spans="19:19">
      <c r="S1328" s="7"/>
    </row>
    <row r="1329" spans="19:19">
      <c r="S1329" s="7"/>
    </row>
    <row r="1330" spans="19:19">
      <c r="S1330" s="7"/>
    </row>
    <row r="1331" spans="19:19">
      <c r="S1331" s="7"/>
    </row>
    <row r="1332" spans="19:19">
      <c r="S1332" s="7"/>
    </row>
    <row r="1333" spans="19:19">
      <c r="S1333" s="7"/>
    </row>
    <row r="1334" spans="19:19">
      <c r="S1334" s="7"/>
    </row>
    <row r="1335" spans="19:19">
      <c r="S1335" s="7"/>
    </row>
    <row r="1336" spans="19:19">
      <c r="S1336" s="7"/>
    </row>
    <row r="1337" spans="19:19">
      <c r="S1337" s="7"/>
    </row>
    <row r="1338" spans="19:19">
      <c r="S1338" s="7"/>
    </row>
    <row r="1339" spans="19:19">
      <c r="S1339" s="7"/>
    </row>
    <row r="1340" spans="19:19">
      <c r="S1340" s="7"/>
    </row>
    <row r="1341" spans="19:19">
      <c r="S1341" s="7"/>
    </row>
    <row r="1342" spans="19:19">
      <c r="S1342" s="7"/>
    </row>
    <row r="1343" spans="19:19">
      <c r="S1343" s="7"/>
    </row>
    <row r="1344" spans="19:19">
      <c r="S1344" s="7"/>
    </row>
    <row r="1345" spans="19:19">
      <c r="S1345" s="7"/>
    </row>
    <row r="1346" spans="19:19">
      <c r="S1346" s="7"/>
    </row>
    <row r="1347" spans="19:19">
      <c r="S1347" s="7"/>
    </row>
    <row r="1348" spans="19:19">
      <c r="S1348" s="7"/>
    </row>
    <row r="1349" spans="19:19">
      <c r="S1349" s="7"/>
    </row>
    <row r="1350" spans="19:19">
      <c r="S1350" s="7"/>
    </row>
    <row r="1351" spans="19:19">
      <c r="S1351" s="7"/>
    </row>
    <row r="1352" spans="19:19">
      <c r="S1352" s="7"/>
    </row>
    <row r="1353" spans="19:19">
      <c r="S1353" s="7"/>
    </row>
    <row r="1354" spans="19:19">
      <c r="S1354" s="7"/>
    </row>
    <row r="1355" spans="19:19">
      <c r="S1355" s="7"/>
    </row>
    <row r="1356" spans="19:19">
      <c r="S1356" s="7"/>
    </row>
    <row r="1357" spans="19:19">
      <c r="S1357" s="7"/>
    </row>
    <row r="1358" spans="19:19">
      <c r="S1358" s="7"/>
    </row>
    <row r="1359" spans="19:19">
      <c r="S1359" s="7"/>
    </row>
    <row r="1360" spans="19:19">
      <c r="S1360" s="7"/>
    </row>
    <row r="1361" spans="19:19">
      <c r="S1361" s="7"/>
    </row>
    <row r="1362" spans="19:19">
      <c r="S1362" s="7"/>
    </row>
    <row r="1363" spans="19:19">
      <c r="S1363" s="7"/>
    </row>
    <row r="1364" spans="19:19">
      <c r="S1364" s="7"/>
    </row>
    <row r="1365" spans="19:19">
      <c r="S1365" s="7"/>
    </row>
    <row r="1366" spans="19:19">
      <c r="S1366" s="7"/>
    </row>
    <row r="1367" spans="19:19">
      <c r="S1367" s="7"/>
    </row>
    <row r="1368" spans="19:19">
      <c r="S1368" s="7"/>
    </row>
    <row r="1369" spans="19:19">
      <c r="S1369" s="7"/>
    </row>
    <row r="1370" spans="19:19">
      <c r="S1370" s="7"/>
    </row>
    <row r="1371" spans="19:19">
      <c r="S1371" s="7"/>
    </row>
    <row r="1372" spans="19:19">
      <c r="S1372" s="7"/>
    </row>
    <row r="1373" spans="19:19">
      <c r="S1373" s="7"/>
    </row>
    <row r="1374" spans="19:19">
      <c r="S1374" s="7"/>
    </row>
    <row r="1375" spans="19:19">
      <c r="S1375" s="7"/>
    </row>
    <row r="1376" spans="19:19">
      <c r="S1376" s="7"/>
    </row>
    <row r="1377" spans="19:19">
      <c r="S1377" s="7"/>
    </row>
    <row r="1378" spans="19:19">
      <c r="S1378" s="7"/>
    </row>
    <row r="1379" spans="19:19">
      <c r="S1379" s="7"/>
    </row>
    <row r="1380" spans="19:19">
      <c r="S1380" s="7"/>
    </row>
    <row r="1381" spans="19:19">
      <c r="S1381" s="7"/>
    </row>
    <row r="1382" spans="19:19">
      <c r="S1382" s="7"/>
    </row>
    <row r="1383" spans="19:19">
      <c r="S1383" s="7"/>
    </row>
    <row r="1384" spans="19:19">
      <c r="S1384" s="7"/>
    </row>
    <row r="1385" spans="19:19">
      <c r="S1385" s="7"/>
    </row>
    <row r="1386" spans="19:19">
      <c r="S1386" s="7"/>
    </row>
    <row r="1387" spans="19:19">
      <c r="S1387" s="7"/>
    </row>
    <row r="1388" spans="19:19">
      <c r="S1388" s="7"/>
    </row>
    <row r="1389" spans="19:19">
      <c r="S1389" s="7"/>
    </row>
    <row r="1390" spans="19:19">
      <c r="S1390" s="7"/>
    </row>
    <row r="1391" spans="19:19">
      <c r="S1391" s="7"/>
    </row>
    <row r="1392" spans="19:19">
      <c r="S1392" s="7"/>
    </row>
    <row r="1393" spans="19:19">
      <c r="S1393" s="7"/>
    </row>
    <row r="1394" spans="19:19">
      <c r="S1394" s="7"/>
    </row>
    <row r="1395" spans="19:19">
      <c r="S1395" s="7"/>
    </row>
    <row r="1396" spans="19:19">
      <c r="S1396" s="7"/>
    </row>
    <row r="1397" spans="19:19">
      <c r="S1397" s="7"/>
    </row>
    <row r="1398" spans="19:19">
      <c r="S1398" s="7"/>
    </row>
    <row r="1399" spans="19:19">
      <c r="S1399" s="7"/>
    </row>
    <row r="1400" spans="19:19">
      <c r="S1400" s="7"/>
    </row>
    <row r="1401" spans="19:19">
      <c r="S1401" s="7"/>
    </row>
    <row r="1402" spans="19:19">
      <c r="S1402" s="7"/>
    </row>
    <row r="1403" spans="19:19">
      <c r="S1403" s="7"/>
    </row>
    <row r="1404" spans="19:19">
      <c r="S1404" s="7"/>
    </row>
    <row r="1405" spans="19:19">
      <c r="S1405" s="7"/>
    </row>
    <row r="1406" spans="19:19">
      <c r="S1406" s="7"/>
    </row>
    <row r="1407" spans="19:19">
      <c r="S1407" s="7"/>
    </row>
    <row r="1408" spans="19:19">
      <c r="S1408" s="7"/>
    </row>
    <row r="1409" spans="19:19">
      <c r="S1409" s="7"/>
    </row>
    <row r="1410" spans="19:19">
      <c r="S1410" s="7"/>
    </row>
    <row r="1411" spans="19:19">
      <c r="S1411" s="7"/>
    </row>
    <row r="1412" spans="19:19">
      <c r="S1412" s="7"/>
    </row>
    <row r="1413" spans="19:19">
      <c r="S1413" s="7"/>
    </row>
    <row r="1414" spans="19:19">
      <c r="S1414" s="7"/>
    </row>
    <row r="1415" spans="19:19">
      <c r="S1415" s="7"/>
    </row>
    <row r="1416" spans="19:19">
      <c r="S1416" s="7"/>
    </row>
    <row r="1417" spans="19:19">
      <c r="S1417" s="7"/>
    </row>
    <row r="1418" spans="19:19">
      <c r="S1418" s="7"/>
    </row>
    <row r="1419" spans="19:19">
      <c r="S1419" s="7"/>
    </row>
    <row r="1420" spans="19:19">
      <c r="S1420" s="7"/>
    </row>
    <row r="1421" spans="19:19">
      <c r="S1421" s="7"/>
    </row>
    <row r="1422" spans="19:19">
      <c r="S1422" s="7"/>
    </row>
    <row r="1423" spans="19:19">
      <c r="S1423" s="7"/>
    </row>
    <row r="1424" spans="19:19">
      <c r="S1424" s="7"/>
    </row>
    <row r="1425" spans="19:19">
      <c r="S1425" s="7"/>
    </row>
    <row r="1426" spans="19:19">
      <c r="S1426" s="7"/>
    </row>
    <row r="1427" spans="19:19">
      <c r="S1427" s="7"/>
    </row>
    <row r="1428" spans="19:19">
      <c r="S1428" s="7"/>
    </row>
    <row r="1429" spans="19:19">
      <c r="S1429" s="7"/>
    </row>
    <row r="1430" spans="19:19">
      <c r="S1430" s="7"/>
    </row>
    <row r="1431" spans="19:19">
      <c r="S1431" s="7"/>
    </row>
    <row r="1432" spans="19:19">
      <c r="S1432" s="7"/>
    </row>
    <row r="1433" spans="19:19">
      <c r="S1433" s="7"/>
    </row>
    <row r="1434" spans="19:19">
      <c r="S1434" s="7"/>
    </row>
    <row r="1435" spans="19:19">
      <c r="S1435" s="7"/>
    </row>
    <row r="1436" spans="19:19">
      <c r="S1436" s="7"/>
    </row>
    <row r="1437" spans="19:19">
      <c r="S1437" s="7"/>
    </row>
    <row r="1438" spans="19:19">
      <c r="S1438" s="7"/>
    </row>
    <row r="1439" spans="19:19">
      <c r="S1439" s="7"/>
    </row>
    <row r="1440" spans="19:19">
      <c r="S1440" s="7"/>
    </row>
    <row r="1441" spans="19:19">
      <c r="S1441" s="7"/>
    </row>
    <row r="1442" spans="19:19">
      <c r="S1442" s="7"/>
    </row>
    <row r="1443" spans="19:19">
      <c r="S1443" s="7"/>
    </row>
    <row r="1444" spans="19:19">
      <c r="S1444" s="7"/>
    </row>
    <row r="1445" spans="19:19">
      <c r="S1445" s="7"/>
    </row>
    <row r="1446" spans="19:19">
      <c r="S1446" s="7"/>
    </row>
    <row r="1447" spans="19:19">
      <c r="S1447" s="7"/>
    </row>
    <row r="1448" spans="19:19">
      <c r="S1448" s="7"/>
    </row>
    <row r="1449" spans="19:19">
      <c r="S1449" s="7"/>
    </row>
    <row r="1450" spans="19:19">
      <c r="S1450" s="7"/>
    </row>
    <row r="1451" spans="19:19">
      <c r="S1451" s="7"/>
    </row>
    <row r="1452" spans="19:19">
      <c r="S1452" s="7"/>
    </row>
    <row r="1453" spans="19:19">
      <c r="S1453" s="7"/>
    </row>
    <row r="1454" spans="19:19">
      <c r="S1454" s="7"/>
    </row>
    <row r="1455" spans="19:19">
      <c r="S1455" s="7"/>
    </row>
    <row r="1456" spans="19:19">
      <c r="S1456" s="7"/>
    </row>
    <row r="1457" spans="19:19">
      <c r="S1457" s="7"/>
    </row>
    <row r="1458" spans="19:19">
      <c r="S1458" s="7"/>
    </row>
    <row r="1459" spans="19:19">
      <c r="S1459" s="7"/>
    </row>
    <row r="1460" spans="19:19">
      <c r="S1460" s="7"/>
    </row>
    <row r="1461" spans="19:19">
      <c r="S1461" s="7"/>
    </row>
    <row r="1462" spans="19:19">
      <c r="S1462" s="7"/>
    </row>
    <row r="1463" spans="19:19">
      <c r="S1463" s="7"/>
    </row>
    <row r="1464" spans="19:19">
      <c r="S1464" s="7"/>
    </row>
    <row r="1465" spans="19:19">
      <c r="S1465" s="7"/>
    </row>
    <row r="1466" spans="19:19">
      <c r="S1466" s="7"/>
    </row>
    <row r="1467" spans="19:19">
      <c r="S1467" s="7"/>
    </row>
    <row r="1468" spans="19:19">
      <c r="S1468" s="7"/>
    </row>
    <row r="1469" spans="19:19">
      <c r="S1469" s="7"/>
    </row>
    <row r="1470" spans="19:19">
      <c r="S1470" s="7"/>
    </row>
    <row r="1471" spans="19:19">
      <c r="S1471" s="7"/>
    </row>
    <row r="1472" spans="19:19">
      <c r="S1472" s="7"/>
    </row>
    <row r="1473" spans="19:19">
      <c r="S1473" s="7"/>
    </row>
    <row r="1474" spans="19:19">
      <c r="S1474" s="7"/>
    </row>
    <row r="1475" spans="19:19">
      <c r="S1475" s="7"/>
    </row>
    <row r="1476" spans="19:19">
      <c r="S1476" s="7"/>
    </row>
    <row r="1477" spans="19:19">
      <c r="S1477" s="7"/>
    </row>
    <row r="1478" spans="19:19">
      <c r="S1478" s="7"/>
    </row>
    <row r="1479" spans="19:19">
      <c r="S1479" s="7"/>
    </row>
    <row r="1480" spans="19:19">
      <c r="S1480" s="7"/>
    </row>
    <row r="1481" spans="19:19">
      <c r="S1481" s="7"/>
    </row>
    <row r="1482" spans="19:19">
      <c r="S1482" s="7"/>
    </row>
    <row r="1483" spans="19:19">
      <c r="S1483" s="7"/>
    </row>
    <row r="1484" spans="19:19">
      <c r="S1484" s="7"/>
    </row>
    <row r="1485" spans="19:19">
      <c r="S1485" s="7"/>
    </row>
    <row r="1486" spans="19:19">
      <c r="S1486" s="7"/>
    </row>
    <row r="1487" spans="19:19">
      <c r="S1487" s="7"/>
    </row>
    <row r="1488" spans="19:19">
      <c r="S1488" s="7"/>
    </row>
    <row r="1489" spans="19:19">
      <c r="S1489" s="7"/>
    </row>
    <row r="1490" spans="19:19">
      <c r="S1490" s="7"/>
    </row>
    <row r="1491" spans="19:19">
      <c r="S1491" s="7"/>
    </row>
    <row r="1492" spans="19:19">
      <c r="S1492" s="7"/>
    </row>
    <row r="1493" spans="19:19">
      <c r="S1493" s="7"/>
    </row>
    <row r="1494" spans="19:19">
      <c r="S1494" s="7"/>
    </row>
    <row r="1495" spans="19:19">
      <c r="S1495" s="7"/>
    </row>
    <row r="1496" spans="19:19">
      <c r="S1496" s="7"/>
    </row>
    <row r="1497" spans="19:19">
      <c r="S1497" s="7"/>
    </row>
    <row r="1498" spans="19:19">
      <c r="S1498" s="7"/>
    </row>
    <row r="1499" spans="19:19">
      <c r="S1499" s="7"/>
    </row>
    <row r="1500" spans="19:19">
      <c r="S1500" s="7"/>
    </row>
    <row r="1501" spans="19:19">
      <c r="S1501" s="7"/>
    </row>
    <row r="1502" spans="19:19">
      <c r="S1502" s="7"/>
    </row>
    <row r="1503" spans="19:19">
      <c r="S1503" s="7"/>
    </row>
    <row r="1504" spans="19:19">
      <c r="S1504" s="7"/>
    </row>
    <row r="1505" spans="19:19">
      <c r="S1505" s="7"/>
    </row>
    <row r="1506" spans="19:19">
      <c r="S1506" s="7"/>
    </row>
    <row r="1507" spans="19:19">
      <c r="S1507" s="7"/>
    </row>
    <row r="1508" spans="19:19">
      <c r="S1508" s="7"/>
    </row>
    <row r="1509" spans="19:19">
      <c r="S1509" s="7"/>
    </row>
    <row r="1510" spans="19:19">
      <c r="S1510" s="7"/>
    </row>
    <row r="1511" spans="19:19">
      <c r="S1511" s="7"/>
    </row>
    <row r="1512" spans="19:19">
      <c r="S1512" s="7"/>
    </row>
    <row r="1513" spans="19:19">
      <c r="S1513" s="7"/>
    </row>
    <row r="1514" spans="19:19">
      <c r="S1514" s="7"/>
    </row>
    <row r="1515" spans="19:19">
      <c r="S1515" s="7"/>
    </row>
  </sheetData>
  <mergeCells count="2">
    <mergeCell ref="N1:Q1"/>
    <mergeCell ref="R1:U1"/>
  </mergeCells>
  <pageMargins left="0.7" right="0.7" top="0.75" bottom="0.75" header="0.3" footer="0.3"/>
  <pageSetup paperSize="9" orientation="portrait" r:id="rId1"/>
  <ignoredErrors>
    <ignoredError sqref="Q6:R6 R7:R8 O7:P7 N6 N8 U10 N10 R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RePack by Diakov</cp:lastModifiedBy>
  <dcterms:created xsi:type="dcterms:W3CDTF">2015-02-12T12:45:38Z</dcterms:created>
  <dcterms:modified xsi:type="dcterms:W3CDTF">2016-04-08T20:31:31Z</dcterms:modified>
</cp:coreProperties>
</file>