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.zykov\Desktop\"/>
    </mc:Choice>
  </mc:AlternateContent>
  <bookViews>
    <workbookView xWindow="0" yWindow="0" windowWidth="20490" windowHeight="7755"/>
  </bookViews>
  <sheets>
    <sheet name="netlab" sheetId="2" r:id="rId1"/>
    <sheet name="treolan" sheetId="3" r:id="rId2"/>
    <sheet name="мерлион" sheetId="4" r:id="rId3"/>
    <sheet name="OCS" sheetId="5" r:id="rId4"/>
    <sheet name="сравнение" sheetId="8" r:id="rId5"/>
  </sheets>
  <definedNames>
    <definedName name="_xlnm.Print_Area" localSheetId="0">netlab!$A$1:$G$102</definedName>
    <definedName name="_xlnm.Print_Area" localSheetId="3">OCS!$A$1:$G$102</definedName>
    <definedName name="_xlnm.Print_Area" localSheetId="1">treolan!$A$1:$G$102</definedName>
    <definedName name="_xlnm.Print_Area" localSheetId="2">мерлион!$A$1:$G$102</definedName>
    <definedName name="_xlnm.Print_Area" localSheetId="4">сравнение!$A$1:$G$102</definedName>
  </definedNames>
  <calcPr calcId="162913" fullPrecision="0"/>
</workbook>
</file>

<file path=xl/calcChain.xml><?xml version="1.0" encoding="utf-8"?>
<calcChain xmlns="http://schemas.openxmlformats.org/spreadsheetml/2006/main">
  <c r="I29" i="3" l="1"/>
  <c r="E29" i="3" s="1"/>
  <c r="F29" i="3" s="1"/>
  <c r="G29" i="3" s="1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G13" i="8"/>
  <c r="F13" i="8"/>
  <c r="E13" i="8"/>
  <c r="D14" i="8"/>
  <c r="H14" i="8" s="1"/>
  <c r="D15" i="8"/>
  <c r="H15" i="8" s="1"/>
  <c r="D16" i="8"/>
  <c r="H16" i="8" s="1"/>
  <c r="D17" i="8"/>
  <c r="H17" i="8" s="1"/>
  <c r="D18" i="8"/>
  <c r="H18" i="8" s="1"/>
  <c r="D19" i="8"/>
  <c r="H19" i="8" s="1"/>
  <c r="D20" i="8"/>
  <c r="H20" i="8" s="1"/>
  <c r="D21" i="8"/>
  <c r="H21" i="8" s="1"/>
  <c r="D22" i="8"/>
  <c r="H22" i="8" s="1"/>
  <c r="D23" i="8"/>
  <c r="H23" i="8" s="1"/>
  <c r="D24" i="8"/>
  <c r="H24" i="8" s="1"/>
  <c r="D25" i="8"/>
  <c r="H25" i="8" s="1"/>
  <c r="D26" i="8"/>
  <c r="H26" i="8" s="1"/>
  <c r="D27" i="8"/>
  <c r="H27" i="8" s="1"/>
  <c r="D28" i="8"/>
  <c r="H28" i="8" s="1"/>
  <c r="D29" i="8"/>
  <c r="D30" i="8"/>
  <c r="H30" i="8" s="1"/>
  <c r="D31" i="8"/>
  <c r="H31" i="8" s="1"/>
  <c r="D32" i="8"/>
  <c r="D33" i="8"/>
  <c r="D34" i="8"/>
  <c r="H34" i="8" s="1"/>
  <c r="D35" i="8"/>
  <c r="H35" i="8" s="1"/>
  <c r="D36" i="8"/>
  <c r="H36" i="8" s="1"/>
  <c r="D37" i="8"/>
  <c r="H37" i="8" s="1"/>
  <c r="D38" i="8"/>
  <c r="H38" i="8" s="1"/>
  <c r="D39" i="8"/>
  <c r="H39" i="8" s="1"/>
  <c r="D40" i="8"/>
  <c r="H40" i="8" s="1"/>
  <c r="D41" i="8"/>
  <c r="H41" i="8" s="1"/>
  <c r="D42" i="8"/>
  <c r="H42" i="8" s="1"/>
  <c r="D43" i="8"/>
  <c r="H43" i="8" s="1"/>
  <c r="D44" i="8"/>
  <c r="H44" i="8" s="1"/>
  <c r="D45" i="8"/>
  <c r="H45" i="8" s="1"/>
  <c r="D46" i="8"/>
  <c r="H46" i="8" s="1"/>
  <c r="D47" i="8"/>
  <c r="H47" i="8" s="1"/>
  <c r="D48" i="8"/>
  <c r="H48" i="8" s="1"/>
  <c r="D49" i="8"/>
  <c r="H49" i="8" s="1"/>
  <c r="D50" i="8"/>
  <c r="H50" i="8" s="1"/>
  <c r="D51" i="8"/>
  <c r="H51" i="8" s="1"/>
  <c r="D52" i="8"/>
  <c r="H52" i="8" s="1"/>
  <c r="D53" i="8"/>
  <c r="H53" i="8" s="1"/>
  <c r="D54" i="8"/>
  <c r="H54" i="8" s="1"/>
  <c r="D55" i="8"/>
  <c r="H55" i="8" s="1"/>
  <c r="D56" i="8"/>
  <c r="H56" i="8" s="1"/>
  <c r="D57" i="8"/>
  <c r="H57" i="8" s="1"/>
  <c r="D58" i="8"/>
  <c r="H58" i="8" s="1"/>
  <c r="D59" i="8"/>
  <c r="H59" i="8" s="1"/>
  <c r="D60" i="8"/>
  <c r="H60" i="8" s="1"/>
  <c r="D61" i="8"/>
  <c r="H61" i="8" s="1"/>
  <c r="D62" i="8"/>
  <c r="H62" i="8" s="1"/>
  <c r="D63" i="8"/>
  <c r="H63" i="8" s="1"/>
  <c r="D64" i="8"/>
  <c r="H64" i="8" s="1"/>
  <c r="D65" i="8"/>
  <c r="H65" i="8" s="1"/>
  <c r="D66" i="8"/>
  <c r="H66" i="8" s="1"/>
  <c r="D67" i="8"/>
  <c r="H67" i="8" s="1"/>
  <c r="D68" i="8"/>
  <c r="H68" i="8" s="1"/>
  <c r="D69" i="8"/>
  <c r="H69" i="8" s="1"/>
  <c r="D70" i="8"/>
  <c r="H70" i="8" s="1"/>
  <c r="D71" i="8"/>
  <c r="H71" i="8" s="1"/>
  <c r="D72" i="8"/>
  <c r="H72" i="8" s="1"/>
  <c r="D73" i="8"/>
  <c r="H73" i="8" s="1"/>
  <c r="D74" i="8"/>
  <c r="H74" i="8" s="1"/>
  <c r="D75" i="8"/>
  <c r="H75" i="8" s="1"/>
  <c r="D76" i="8"/>
  <c r="H76" i="8" s="1"/>
  <c r="D77" i="8"/>
  <c r="H77" i="8" s="1"/>
  <c r="D78" i="8"/>
  <c r="H78" i="8" s="1"/>
  <c r="D79" i="8"/>
  <c r="H79" i="8" s="1"/>
  <c r="D80" i="8"/>
  <c r="H80" i="8" s="1"/>
  <c r="D81" i="8"/>
  <c r="H81" i="8" s="1"/>
  <c r="D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H29" i="8" s="1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I82" i="8" l="1"/>
  <c r="I32" i="2"/>
  <c r="I33" i="2"/>
  <c r="I50" i="5"/>
  <c r="I51" i="5"/>
  <c r="I59" i="5"/>
  <c r="J82" i="8" l="1"/>
  <c r="I40" i="5"/>
  <c r="I26" i="5"/>
  <c r="E26" i="5" s="1"/>
  <c r="F26" i="5" s="1"/>
  <c r="G26" i="5" s="1"/>
  <c r="I81" i="5"/>
  <c r="J81" i="5" s="1"/>
  <c r="I78" i="5"/>
  <c r="E78" i="5" s="1"/>
  <c r="F78" i="5" s="1"/>
  <c r="G78" i="5" s="1"/>
  <c r="I75" i="5"/>
  <c r="E75" i="5" s="1"/>
  <c r="F75" i="5" s="1"/>
  <c r="G75" i="5" s="1"/>
  <c r="I74" i="5"/>
  <c r="J74" i="5" s="1"/>
  <c r="I73" i="5"/>
  <c r="J73" i="5" s="1"/>
  <c r="I72" i="5"/>
  <c r="J72" i="5" s="1"/>
  <c r="I70" i="5"/>
  <c r="J70" i="5" s="1"/>
  <c r="I69" i="5"/>
  <c r="J69" i="5" s="1"/>
  <c r="I68" i="5"/>
  <c r="J68" i="5" s="1"/>
  <c r="I66" i="5"/>
  <c r="E66" i="5" s="1"/>
  <c r="F66" i="5" s="1"/>
  <c r="G66" i="5" s="1"/>
  <c r="I65" i="5"/>
  <c r="J65" i="5" s="1"/>
  <c r="I41" i="5"/>
  <c r="J41" i="5" s="1"/>
  <c r="D82" i="5"/>
  <c r="I80" i="5"/>
  <c r="J80" i="5" s="1"/>
  <c r="J79" i="5"/>
  <c r="I79" i="5"/>
  <c r="E79" i="5" s="1"/>
  <c r="F79" i="5" s="1"/>
  <c r="G79" i="5" s="1"/>
  <c r="J78" i="5"/>
  <c r="I77" i="5"/>
  <c r="J77" i="5" s="1"/>
  <c r="I76" i="5"/>
  <c r="J76" i="5" s="1"/>
  <c r="J75" i="5"/>
  <c r="E72" i="5"/>
  <c r="F72" i="5" s="1"/>
  <c r="G72" i="5" s="1"/>
  <c r="I71" i="5"/>
  <c r="E71" i="5" s="1"/>
  <c r="F71" i="5" s="1"/>
  <c r="G71" i="5" s="1"/>
  <c r="I67" i="5"/>
  <c r="E67" i="5" s="1"/>
  <c r="F67" i="5" s="1"/>
  <c r="G67" i="5" s="1"/>
  <c r="J66" i="5"/>
  <c r="I64" i="5"/>
  <c r="E64" i="5" s="1"/>
  <c r="F64" i="5" s="1"/>
  <c r="G64" i="5" s="1"/>
  <c r="J63" i="5"/>
  <c r="I63" i="5"/>
  <c r="E63" i="5" s="1"/>
  <c r="F63" i="5" s="1"/>
  <c r="G63" i="5" s="1"/>
  <c r="J62" i="5"/>
  <c r="I62" i="5"/>
  <c r="E62" i="5" s="1"/>
  <c r="F62" i="5" s="1"/>
  <c r="G62" i="5" s="1"/>
  <c r="I61" i="5"/>
  <c r="J61" i="5" s="1"/>
  <c r="I60" i="5"/>
  <c r="E60" i="5" s="1"/>
  <c r="F60" i="5" s="1"/>
  <c r="G60" i="5" s="1"/>
  <c r="E59" i="5"/>
  <c r="F59" i="5" s="1"/>
  <c r="G59" i="5" s="1"/>
  <c r="I58" i="5"/>
  <c r="J58" i="5" s="1"/>
  <c r="I57" i="5"/>
  <c r="J57" i="5" s="1"/>
  <c r="I56" i="5"/>
  <c r="J56" i="5" s="1"/>
  <c r="J55" i="5"/>
  <c r="I55" i="5"/>
  <c r="E55" i="5" s="1"/>
  <c r="F55" i="5" s="1"/>
  <c r="G55" i="5" s="1"/>
  <c r="J54" i="5"/>
  <c r="I54" i="5"/>
  <c r="E54" i="5" s="1"/>
  <c r="F54" i="5" s="1"/>
  <c r="G54" i="5" s="1"/>
  <c r="I53" i="5"/>
  <c r="J53" i="5" s="1"/>
  <c r="J52" i="5"/>
  <c r="I52" i="5"/>
  <c r="E52" i="5" s="1"/>
  <c r="F52" i="5" s="1"/>
  <c r="G52" i="5" s="1"/>
  <c r="E51" i="5"/>
  <c r="F51" i="5" s="1"/>
  <c r="G51" i="5" s="1"/>
  <c r="J50" i="5"/>
  <c r="E50" i="5"/>
  <c r="F50" i="5" s="1"/>
  <c r="G50" i="5" s="1"/>
  <c r="I49" i="5"/>
  <c r="J49" i="5" s="1"/>
  <c r="I48" i="5"/>
  <c r="E48" i="5" s="1"/>
  <c r="F48" i="5" s="1"/>
  <c r="G48" i="5" s="1"/>
  <c r="I47" i="5"/>
  <c r="E47" i="5" s="1"/>
  <c r="F47" i="5" s="1"/>
  <c r="G47" i="5" s="1"/>
  <c r="I46" i="5"/>
  <c r="J46" i="5" s="1"/>
  <c r="I45" i="5"/>
  <c r="J45" i="5" s="1"/>
  <c r="I44" i="5"/>
  <c r="J44" i="5" s="1"/>
  <c r="E44" i="5"/>
  <c r="F44" i="5" s="1"/>
  <c r="G44" i="5" s="1"/>
  <c r="J43" i="5"/>
  <c r="I43" i="5"/>
  <c r="E43" i="5" s="1"/>
  <c r="F43" i="5" s="1"/>
  <c r="G43" i="5" s="1"/>
  <c r="I42" i="5"/>
  <c r="E42" i="5" s="1"/>
  <c r="F42" i="5" s="1"/>
  <c r="G42" i="5" s="1"/>
  <c r="J40" i="5"/>
  <c r="I39" i="5"/>
  <c r="J39" i="5" s="1"/>
  <c r="E39" i="5"/>
  <c r="F39" i="5" s="1"/>
  <c r="G39" i="5" s="1"/>
  <c r="I38" i="5"/>
  <c r="E38" i="5" s="1"/>
  <c r="F38" i="5" s="1"/>
  <c r="G38" i="5" s="1"/>
  <c r="I37" i="5"/>
  <c r="J37" i="5" s="1"/>
  <c r="I36" i="5"/>
  <c r="J36" i="5" s="1"/>
  <c r="J35" i="5"/>
  <c r="I35" i="5"/>
  <c r="E35" i="5" s="1"/>
  <c r="F35" i="5" s="1"/>
  <c r="G35" i="5" s="1"/>
  <c r="I34" i="5"/>
  <c r="E34" i="5" s="1"/>
  <c r="F34" i="5" s="1"/>
  <c r="G34" i="5" s="1"/>
  <c r="I33" i="5"/>
  <c r="J33" i="5" s="1"/>
  <c r="I32" i="5"/>
  <c r="J32" i="5" s="1"/>
  <c r="J31" i="5"/>
  <c r="I31" i="5"/>
  <c r="E31" i="5"/>
  <c r="F31" i="5" s="1"/>
  <c r="G31" i="5" s="1"/>
  <c r="J30" i="5"/>
  <c r="I30" i="5"/>
  <c r="E30" i="5" s="1"/>
  <c r="F30" i="5" s="1"/>
  <c r="G30" i="5" s="1"/>
  <c r="I29" i="5"/>
  <c r="J29" i="5" s="1"/>
  <c r="I28" i="5"/>
  <c r="J28" i="5" s="1"/>
  <c r="I27" i="5"/>
  <c r="J27" i="5" s="1"/>
  <c r="I25" i="5"/>
  <c r="J25" i="5" s="1"/>
  <c r="I24" i="5"/>
  <c r="J24" i="5" s="1"/>
  <c r="I23" i="5"/>
  <c r="J23" i="5" s="1"/>
  <c r="J22" i="5"/>
  <c r="I22" i="5"/>
  <c r="E22" i="5" s="1"/>
  <c r="F22" i="5" s="1"/>
  <c r="G22" i="5" s="1"/>
  <c r="I21" i="5"/>
  <c r="J21" i="5" s="1"/>
  <c r="I20" i="5"/>
  <c r="J20" i="5" s="1"/>
  <c r="I19" i="5"/>
  <c r="J19" i="5" s="1"/>
  <c r="I18" i="5"/>
  <c r="J18" i="5" s="1"/>
  <c r="E18" i="5"/>
  <c r="F18" i="5" s="1"/>
  <c r="G18" i="5" s="1"/>
  <c r="I17" i="5"/>
  <c r="J17" i="5" s="1"/>
  <c r="I16" i="5"/>
  <c r="J16" i="5" s="1"/>
  <c r="I15" i="5"/>
  <c r="E15" i="5" s="1"/>
  <c r="F15" i="5" s="1"/>
  <c r="G15" i="5" s="1"/>
  <c r="I14" i="5"/>
  <c r="E14" i="5" s="1"/>
  <c r="F14" i="5" s="1"/>
  <c r="G14" i="5" s="1"/>
  <c r="I13" i="5"/>
  <c r="I15" i="4"/>
  <c r="E15" i="4" s="1"/>
  <c r="F15" i="4" s="1"/>
  <c r="G15" i="4" s="1"/>
  <c r="I14" i="4"/>
  <c r="I16" i="4"/>
  <c r="J16" i="4" s="1"/>
  <c r="I17" i="4"/>
  <c r="J17" i="4" s="1"/>
  <c r="I18" i="4"/>
  <c r="I19" i="4"/>
  <c r="I20" i="4"/>
  <c r="J20" i="4" s="1"/>
  <c r="I21" i="4"/>
  <c r="J21" i="4" s="1"/>
  <c r="I22" i="4"/>
  <c r="J22" i="4" s="1"/>
  <c r="I23" i="4"/>
  <c r="I24" i="4"/>
  <c r="J24" i="4" s="1"/>
  <c r="I25" i="4"/>
  <c r="J25" i="4" s="1"/>
  <c r="I26" i="4"/>
  <c r="J26" i="4" s="1"/>
  <c r="I27" i="4"/>
  <c r="I28" i="4"/>
  <c r="J28" i="4" s="1"/>
  <c r="I29" i="4"/>
  <c r="J29" i="4" s="1"/>
  <c r="I30" i="4"/>
  <c r="I31" i="4"/>
  <c r="J31" i="4" s="1"/>
  <c r="I32" i="4"/>
  <c r="J32" i="4" s="1"/>
  <c r="I33" i="4"/>
  <c r="J33" i="4" s="1"/>
  <c r="I34" i="4"/>
  <c r="E34" i="4" s="1"/>
  <c r="F34" i="4" s="1"/>
  <c r="G34" i="4" s="1"/>
  <c r="I35" i="4"/>
  <c r="E35" i="4" s="1"/>
  <c r="F35" i="4" s="1"/>
  <c r="G35" i="4" s="1"/>
  <c r="I36" i="4"/>
  <c r="J36" i="4" s="1"/>
  <c r="I37" i="4"/>
  <c r="J37" i="4" s="1"/>
  <c r="I38" i="4"/>
  <c r="I39" i="4"/>
  <c r="J39" i="4" s="1"/>
  <c r="I40" i="4"/>
  <c r="J40" i="4" s="1"/>
  <c r="I41" i="4"/>
  <c r="J41" i="4" s="1"/>
  <c r="I42" i="4"/>
  <c r="E42" i="4" s="1"/>
  <c r="F42" i="4" s="1"/>
  <c r="G42" i="4" s="1"/>
  <c r="I43" i="4"/>
  <c r="E43" i="4" s="1"/>
  <c r="F43" i="4" s="1"/>
  <c r="G43" i="4" s="1"/>
  <c r="I44" i="4"/>
  <c r="J44" i="4" s="1"/>
  <c r="I45" i="4"/>
  <c r="J45" i="4" s="1"/>
  <c r="I46" i="4"/>
  <c r="E46" i="4" s="1"/>
  <c r="F46" i="4" s="1"/>
  <c r="G46" i="4" s="1"/>
  <c r="I47" i="4"/>
  <c r="E47" i="4" s="1"/>
  <c r="F47" i="4" s="1"/>
  <c r="G47" i="4" s="1"/>
  <c r="I48" i="4"/>
  <c r="J48" i="4" s="1"/>
  <c r="I49" i="4"/>
  <c r="J49" i="4" s="1"/>
  <c r="I50" i="4"/>
  <c r="I51" i="4"/>
  <c r="I52" i="4"/>
  <c r="J52" i="4" s="1"/>
  <c r="I53" i="4"/>
  <c r="J53" i="4" s="1"/>
  <c r="I54" i="4"/>
  <c r="I55" i="4"/>
  <c r="I56" i="4"/>
  <c r="J56" i="4" s="1"/>
  <c r="I57" i="4"/>
  <c r="J57" i="4" s="1"/>
  <c r="I58" i="4"/>
  <c r="J58" i="4" s="1"/>
  <c r="I59" i="4"/>
  <c r="I60" i="4"/>
  <c r="J60" i="4" s="1"/>
  <c r="I61" i="4"/>
  <c r="J61" i="4" s="1"/>
  <c r="I62" i="4"/>
  <c r="I63" i="4"/>
  <c r="I64" i="4"/>
  <c r="E64" i="4" s="1"/>
  <c r="F64" i="4" s="1"/>
  <c r="G64" i="4" s="1"/>
  <c r="I65" i="4"/>
  <c r="J65" i="4" s="1"/>
  <c r="I66" i="4"/>
  <c r="I67" i="4"/>
  <c r="E67" i="4" s="1"/>
  <c r="F67" i="4" s="1"/>
  <c r="G67" i="4" s="1"/>
  <c r="I68" i="4"/>
  <c r="J68" i="4" s="1"/>
  <c r="I69" i="4"/>
  <c r="J69" i="4" s="1"/>
  <c r="I70" i="4"/>
  <c r="J70" i="4" s="1"/>
  <c r="I71" i="4"/>
  <c r="I72" i="4"/>
  <c r="E72" i="4" s="1"/>
  <c r="F72" i="4" s="1"/>
  <c r="G72" i="4" s="1"/>
  <c r="I73" i="4"/>
  <c r="J73" i="4" s="1"/>
  <c r="I74" i="4"/>
  <c r="J74" i="4" s="1"/>
  <c r="I75" i="4"/>
  <c r="E75" i="4" s="1"/>
  <c r="F75" i="4" s="1"/>
  <c r="G75" i="4" s="1"/>
  <c r="I76" i="4"/>
  <c r="E76" i="4" s="1"/>
  <c r="F76" i="4" s="1"/>
  <c r="G76" i="4" s="1"/>
  <c r="I77" i="4"/>
  <c r="J77" i="4" s="1"/>
  <c r="I78" i="4"/>
  <c r="J78" i="4" s="1"/>
  <c r="I79" i="4"/>
  <c r="I80" i="4"/>
  <c r="E80" i="4" s="1"/>
  <c r="F80" i="4" s="1"/>
  <c r="G80" i="4" s="1"/>
  <c r="I81" i="4"/>
  <c r="J81" i="4" s="1"/>
  <c r="I13" i="4"/>
  <c r="D82" i="4"/>
  <c r="J80" i="4"/>
  <c r="J79" i="4"/>
  <c r="E79" i="4"/>
  <c r="F79" i="4" s="1"/>
  <c r="G79" i="4" s="1"/>
  <c r="J71" i="4"/>
  <c r="E71" i="4"/>
  <c r="F71" i="4" s="1"/>
  <c r="G71" i="4" s="1"/>
  <c r="J66" i="4"/>
  <c r="E66" i="4"/>
  <c r="F66" i="4" s="1"/>
  <c r="G66" i="4" s="1"/>
  <c r="J63" i="4"/>
  <c r="E63" i="4"/>
  <c r="F63" i="4" s="1"/>
  <c r="G63" i="4" s="1"/>
  <c r="J62" i="4"/>
  <c r="E62" i="4"/>
  <c r="F62" i="4" s="1"/>
  <c r="G62" i="4" s="1"/>
  <c r="J59" i="4"/>
  <c r="E59" i="4"/>
  <c r="F59" i="4" s="1"/>
  <c r="G59" i="4" s="1"/>
  <c r="J55" i="4"/>
  <c r="E55" i="4"/>
  <c r="F55" i="4" s="1"/>
  <c r="G55" i="4" s="1"/>
  <c r="J54" i="4"/>
  <c r="E54" i="4"/>
  <c r="F54" i="4" s="1"/>
  <c r="G54" i="4" s="1"/>
  <c r="J51" i="4"/>
  <c r="E51" i="4"/>
  <c r="F51" i="4" s="1"/>
  <c r="G51" i="4" s="1"/>
  <c r="J50" i="4"/>
  <c r="E50" i="4"/>
  <c r="F50" i="4" s="1"/>
  <c r="G50" i="4" s="1"/>
  <c r="J47" i="4"/>
  <c r="J46" i="4"/>
  <c r="E44" i="4"/>
  <c r="F44" i="4" s="1"/>
  <c r="G44" i="4" s="1"/>
  <c r="J38" i="4"/>
  <c r="E38" i="4"/>
  <c r="F38" i="4" s="1"/>
  <c r="G38" i="4" s="1"/>
  <c r="J30" i="4"/>
  <c r="E30" i="4"/>
  <c r="F30" i="4" s="1"/>
  <c r="G30" i="4" s="1"/>
  <c r="J27" i="4"/>
  <c r="E27" i="4"/>
  <c r="F27" i="4" s="1"/>
  <c r="G27" i="4" s="1"/>
  <c r="J23" i="4"/>
  <c r="E23" i="4"/>
  <c r="F23" i="4" s="1"/>
  <c r="G23" i="4" s="1"/>
  <c r="E22" i="4"/>
  <c r="F22" i="4" s="1"/>
  <c r="G22" i="4" s="1"/>
  <c r="J19" i="4"/>
  <c r="E19" i="4"/>
  <c r="F19" i="4" s="1"/>
  <c r="G19" i="4" s="1"/>
  <c r="J18" i="4"/>
  <c r="E18" i="4"/>
  <c r="F18" i="4" s="1"/>
  <c r="G18" i="4" s="1"/>
  <c r="J14" i="4"/>
  <c r="E14" i="4"/>
  <c r="F14" i="4" s="1"/>
  <c r="G14" i="4" s="1"/>
  <c r="I64" i="3"/>
  <c r="E64" i="3" s="1"/>
  <c r="F64" i="3" s="1"/>
  <c r="G64" i="3" s="1"/>
  <c r="I46" i="3"/>
  <c r="E46" i="3" s="1"/>
  <c r="F46" i="3" s="1"/>
  <c r="G46" i="3" s="1"/>
  <c r="I39" i="3"/>
  <c r="E39" i="3" s="1"/>
  <c r="F39" i="3" s="1"/>
  <c r="G39" i="3" s="1"/>
  <c r="I38" i="3"/>
  <c r="E38" i="3" s="1"/>
  <c r="F38" i="3" s="1"/>
  <c r="G38" i="3" s="1"/>
  <c r="I23" i="3"/>
  <c r="E23" i="3" s="1"/>
  <c r="F23" i="3" s="1"/>
  <c r="G23" i="3" s="1"/>
  <c r="J42" i="5" l="1"/>
  <c r="J48" i="5"/>
  <c r="E80" i="5"/>
  <c r="F80" i="5" s="1"/>
  <c r="G80" i="5" s="1"/>
  <c r="J47" i="5"/>
  <c r="E76" i="5"/>
  <c r="F76" i="5" s="1"/>
  <c r="G76" i="5" s="1"/>
  <c r="E27" i="5"/>
  <c r="F27" i="5" s="1"/>
  <c r="G27" i="5" s="1"/>
  <c r="J34" i="5"/>
  <c r="E56" i="5"/>
  <c r="F56" i="5" s="1"/>
  <c r="G56" i="5" s="1"/>
  <c r="E58" i="5"/>
  <c r="F58" i="5" s="1"/>
  <c r="G58" i="5" s="1"/>
  <c r="J60" i="5"/>
  <c r="J67" i="5"/>
  <c r="J71" i="5"/>
  <c r="E19" i="5"/>
  <c r="F19" i="5" s="1"/>
  <c r="G19" i="5" s="1"/>
  <c r="J76" i="4"/>
  <c r="E52" i="4"/>
  <c r="F52" i="4" s="1"/>
  <c r="G52" i="4" s="1"/>
  <c r="J64" i="4"/>
  <c r="J72" i="4"/>
  <c r="O84" i="8"/>
  <c r="O87" i="8"/>
  <c r="J43" i="4"/>
  <c r="J51" i="5"/>
  <c r="J59" i="5"/>
  <c r="E78" i="4"/>
  <c r="F78" i="4" s="1"/>
  <c r="G78" i="4" s="1"/>
  <c r="J75" i="4"/>
  <c r="E74" i="4"/>
  <c r="F74" i="4" s="1"/>
  <c r="G74" i="4" s="1"/>
  <c r="E70" i="4"/>
  <c r="F70" i="4" s="1"/>
  <c r="G70" i="4" s="1"/>
  <c r="E68" i="4"/>
  <c r="F68" i="4" s="1"/>
  <c r="G68" i="4" s="1"/>
  <c r="J67" i="4"/>
  <c r="E60" i="4"/>
  <c r="F60" i="4" s="1"/>
  <c r="G60" i="4" s="1"/>
  <c r="E58" i="4"/>
  <c r="F58" i="4" s="1"/>
  <c r="G58" i="4" s="1"/>
  <c r="E56" i="4"/>
  <c r="F56" i="4" s="1"/>
  <c r="G56" i="4" s="1"/>
  <c r="E48" i="4"/>
  <c r="F48" i="4" s="1"/>
  <c r="G48" i="4" s="1"/>
  <c r="J42" i="4"/>
  <c r="E40" i="4"/>
  <c r="F40" i="4" s="1"/>
  <c r="G40" i="4" s="1"/>
  <c r="E39" i="4"/>
  <c r="F39" i="4" s="1"/>
  <c r="G39" i="4" s="1"/>
  <c r="J35" i="4"/>
  <c r="J34" i="4"/>
  <c r="E31" i="4"/>
  <c r="F31" i="4" s="1"/>
  <c r="G31" i="4" s="1"/>
  <c r="J38" i="5"/>
  <c r="E74" i="5"/>
  <c r="F74" i="5" s="1"/>
  <c r="G74" i="5" s="1"/>
  <c r="E70" i="5"/>
  <c r="F70" i="5" s="1"/>
  <c r="G70" i="5" s="1"/>
  <c r="E68" i="5"/>
  <c r="F68" i="5" s="1"/>
  <c r="G68" i="5" s="1"/>
  <c r="J64" i="5"/>
  <c r="E46" i="5"/>
  <c r="F46" i="5" s="1"/>
  <c r="G46" i="5" s="1"/>
  <c r="E23" i="5"/>
  <c r="F23" i="5" s="1"/>
  <c r="G23" i="5" s="1"/>
  <c r="J15" i="5"/>
  <c r="J26" i="5"/>
  <c r="I82" i="5"/>
  <c r="J14" i="5"/>
  <c r="E16" i="5"/>
  <c r="F16" i="5" s="1"/>
  <c r="G16" i="5" s="1"/>
  <c r="E13" i="5"/>
  <c r="F13" i="5" s="1"/>
  <c r="J13" i="5"/>
  <c r="E17" i="5"/>
  <c r="F17" i="5" s="1"/>
  <c r="G17" i="5" s="1"/>
  <c r="E21" i="5"/>
  <c r="F21" i="5" s="1"/>
  <c r="G21" i="5" s="1"/>
  <c r="E25" i="5"/>
  <c r="F25" i="5" s="1"/>
  <c r="G25" i="5" s="1"/>
  <c r="E29" i="5"/>
  <c r="F29" i="5" s="1"/>
  <c r="G29" i="5" s="1"/>
  <c r="E33" i="5"/>
  <c r="F33" i="5" s="1"/>
  <c r="G33" i="5" s="1"/>
  <c r="E37" i="5"/>
  <c r="F37" i="5" s="1"/>
  <c r="G37" i="5" s="1"/>
  <c r="E41" i="5"/>
  <c r="F41" i="5" s="1"/>
  <c r="G41" i="5" s="1"/>
  <c r="E45" i="5"/>
  <c r="F45" i="5" s="1"/>
  <c r="G45" i="5" s="1"/>
  <c r="E49" i="5"/>
  <c r="F49" i="5" s="1"/>
  <c r="G49" i="5" s="1"/>
  <c r="E53" i="5"/>
  <c r="F53" i="5" s="1"/>
  <c r="G53" i="5" s="1"/>
  <c r="E57" i="5"/>
  <c r="F57" i="5" s="1"/>
  <c r="G57" i="5" s="1"/>
  <c r="E61" i="5"/>
  <c r="F61" i="5" s="1"/>
  <c r="G61" i="5" s="1"/>
  <c r="E65" i="5"/>
  <c r="F65" i="5" s="1"/>
  <c r="G65" i="5" s="1"/>
  <c r="E69" i="5"/>
  <c r="F69" i="5" s="1"/>
  <c r="G69" i="5" s="1"/>
  <c r="E73" i="5"/>
  <c r="F73" i="5" s="1"/>
  <c r="G73" i="5" s="1"/>
  <c r="E77" i="5"/>
  <c r="F77" i="5" s="1"/>
  <c r="G77" i="5" s="1"/>
  <c r="E81" i="5"/>
  <c r="F81" i="5" s="1"/>
  <c r="G81" i="5" s="1"/>
  <c r="E20" i="5"/>
  <c r="F20" i="5" s="1"/>
  <c r="G20" i="5" s="1"/>
  <c r="E24" i="5"/>
  <c r="F24" i="5" s="1"/>
  <c r="G24" i="5" s="1"/>
  <c r="E28" i="5"/>
  <c r="F28" i="5" s="1"/>
  <c r="G28" i="5" s="1"/>
  <c r="E32" i="5"/>
  <c r="F32" i="5" s="1"/>
  <c r="G32" i="5" s="1"/>
  <c r="E36" i="5"/>
  <c r="F36" i="5" s="1"/>
  <c r="G36" i="5" s="1"/>
  <c r="E40" i="5"/>
  <c r="F40" i="5" s="1"/>
  <c r="G40" i="5" s="1"/>
  <c r="E26" i="4"/>
  <c r="F26" i="4" s="1"/>
  <c r="G26" i="4" s="1"/>
  <c r="J15" i="4"/>
  <c r="I82" i="4"/>
  <c r="E16" i="4"/>
  <c r="F16" i="4" s="1"/>
  <c r="G16" i="4" s="1"/>
  <c r="E32" i="4"/>
  <c r="F32" i="4" s="1"/>
  <c r="G32" i="4" s="1"/>
  <c r="E13" i="4"/>
  <c r="F13" i="4" s="1"/>
  <c r="J13" i="4"/>
  <c r="E17" i="4"/>
  <c r="F17" i="4" s="1"/>
  <c r="G17" i="4" s="1"/>
  <c r="E21" i="4"/>
  <c r="F21" i="4" s="1"/>
  <c r="G21" i="4" s="1"/>
  <c r="E25" i="4"/>
  <c r="F25" i="4" s="1"/>
  <c r="G25" i="4" s="1"/>
  <c r="E29" i="4"/>
  <c r="F29" i="4" s="1"/>
  <c r="G29" i="4" s="1"/>
  <c r="E33" i="4"/>
  <c r="F33" i="4" s="1"/>
  <c r="G33" i="4" s="1"/>
  <c r="E37" i="4"/>
  <c r="F37" i="4" s="1"/>
  <c r="G37" i="4" s="1"/>
  <c r="E41" i="4"/>
  <c r="F41" i="4" s="1"/>
  <c r="G41" i="4" s="1"/>
  <c r="E45" i="4"/>
  <c r="F45" i="4" s="1"/>
  <c r="G45" i="4" s="1"/>
  <c r="E49" i="4"/>
  <c r="F49" i="4" s="1"/>
  <c r="G49" i="4" s="1"/>
  <c r="E53" i="4"/>
  <c r="F53" i="4" s="1"/>
  <c r="G53" i="4" s="1"/>
  <c r="E57" i="4"/>
  <c r="F57" i="4" s="1"/>
  <c r="G57" i="4" s="1"/>
  <c r="E61" i="4"/>
  <c r="F61" i="4" s="1"/>
  <c r="G61" i="4" s="1"/>
  <c r="E65" i="4"/>
  <c r="F65" i="4" s="1"/>
  <c r="G65" i="4" s="1"/>
  <c r="E69" i="4"/>
  <c r="F69" i="4" s="1"/>
  <c r="G69" i="4" s="1"/>
  <c r="E73" i="4"/>
  <c r="F73" i="4" s="1"/>
  <c r="G73" i="4" s="1"/>
  <c r="E77" i="4"/>
  <c r="F77" i="4" s="1"/>
  <c r="G77" i="4" s="1"/>
  <c r="E81" i="4"/>
  <c r="F81" i="4" s="1"/>
  <c r="G81" i="4" s="1"/>
  <c r="E20" i="4"/>
  <c r="F20" i="4" s="1"/>
  <c r="G20" i="4" s="1"/>
  <c r="E24" i="4"/>
  <c r="F24" i="4" s="1"/>
  <c r="G24" i="4" s="1"/>
  <c r="E28" i="4"/>
  <c r="F28" i="4" s="1"/>
  <c r="G28" i="4" s="1"/>
  <c r="E36" i="4"/>
  <c r="F36" i="4" s="1"/>
  <c r="G36" i="4" s="1"/>
  <c r="D82" i="3"/>
  <c r="I81" i="3"/>
  <c r="I80" i="3"/>
  <c r="I79" i="3"/>
  <c r="I78" i="3"/>
  <c r="E78" i="3" s="1"/>
  <c r="F78" i="3" s="1"/>
  <c r="G78" i="3" s="1"/>
  <c r="J77" i="3"/>
  <c r="I77" i="3"/>
  <c r="E77" i="3" s="1"/>
  <c r="F77" i="3" s="1"/>
  <c r="G77" i="3" s="1"/>
  <c r="I76" i="3"/>
  <c r="I75" i="3"/>
  <c r="I74" i="3"/>
  <c r="E74" i="3" s="1"/>
  <c r="F74" i="3" s="1"/>
  <c r="G74" i="3" s="1"/>
  <c r="I73" i="3"/>
  <c r="I72" i="3"/>
  <c r="I71" i="3"/>
  <c r="I70" i="3"/>
  <c r="E70" i="3" s="1"/>
  <c r="F70" i="3" s="1"/>
  <c r="G70" i="3" s="1"/>
  <c r="I69" i="3"/>
  <c r="I68" i="3"/>
  <c r="I67" i="3"/>
  <c r="I66" i="3"/>
  <c r="E66" i="3" s="1"/>
  <c r="F66" i="3" s="1"/>
  <c r="G66" i="3" s="1"/>
  <c r="I65" i="3"/>
  <c r="J64" i="3"/>
  <c r="I63" i="3"/>
  <c r="I62" i="3"/>
  <c r="I61" i="3"/>
  <c r="I60" i="3"/>
  <c r="I59" i="3"/>
  <c r="E59" i="3" s="1"/>
  <c r="F59" i="3" s="1"/>
  <c r="G59" i="3" s="1"/>
  <c r="I58" i="3"/>
  <c r="I57" i="3"/>
  <c r="E57" i="3" s="1"/>
  <c r="F57" i="3" s="1"/>
  <c r="G57" i="3" s="1"/>
  <c r="I56" i="3"/>
  <c r="I55" i="3"/>
  <c r="E55" i="3" s="1"/>
  <c r="F55" i="3" s="1"/>
  <c r="G55" i="3" s="1"/>
  <c r="I54" i="3"/>
  <c r="I53" i="3"/>
  <c r="E53" i="3" s="1"/>
  <c r="F53" i="3" s="1"/>
  <c r="G53" i="3" s="1"/>
  <c r="I52" i="3"/>
  <c r="I51" i="3"/>
  <c r="E51" i="3" s="1"/>
  <c r="F51" i="3" s="1"/>
  <c r="G51" i="3" s="1"/>
  <c r="I50" i="3"/>
  <c r="I49" i="3"/>
  <c r="I48" i="3"/>
  <c r="I47" i="3"/>
  <c r="E47" i="3" s="1"/>
  <c r="F47" i="3" s="1"/>
  <c r="G47" i="3" s="1"/>
  <c r="I45" i="3"/>
  <c r="E45" i="3" s="1"/>
  <c r="F45" i="3" s="1"/>
  <c r="G45" i="3" s="1"/>
  <c r="I44" i="3"/>
  <c r="I43" i="3"/>
  <c r="E43" i="3" s="1"/>
  <c r="F43" i="3" s="1"/>
  <c r="G43" i="3" s="1"/>
  <c r="I42" i="3"/>
  <c r="E42" i="3" s="1"/>
  <c r="F42" i="3" s="1"/>
  <c r="G42" i="3" s="1"/>
  <c r="I41" i="3"/>
  <c r="E41" i="3" s="1"/>
  <c r="F41" i="3" s="1"/>
  <c r="G41" i="3" s="1"/>
  <c r="I40" i="3"/>
  <c r="I37" i="3"/>
  <c r="E37" i="3" s="1"/>
  <c r="F37" i="3" s="1"/>
  <c r="G37" i="3" s="1"/>
  <c r="I36" i="3"/>
  <c r="I35" i="3"/>
  <c r="E35" i="3" s="1"/>
  <c r="F35" i="3" s="1"/>
  <c r="G35" i="3" s="1"/>
  <c r="I34" i="3"/>
  <c r="E34" i="3" s="1"/>
  <c r="F34" i="3" s="1"/>
  <c r="G34" i="3" s="1"/>
  <c r="I33" i="3"/>
  <c r="I32" i="3"/>
  <c r="I31" i="3"/>
  <c r="E31" i="3" s="1"/>
  <c r="F31" i="3" s="1"/>
  <c r="G31" i="3" s="1"/>
  <c r="I30" i="3"/>
  <c r="E30" i="3" s="1"/>
  <c r="F30" i="3" s="1"/>
  <c r="G30" i="3" s="1"/>
  <c r="I28" i="3"/>
  <c r="I27" i="3"/>
  <c r="E27" i="3" s="1"/>
  <c r="F27" i="3" s="1"/>
  <c r="G27" i="3" s="1"/>
  <c r="I26" i="3"/>
  <c r="E26" i="3" s="1"/>
  <c r="F26" i="3" s="1"/>
  <c r="G26" i="3" s="1"/>
  <c r="I25" i="3"/>
  <c r="E25" i="3" s="1"/>
  <c r="F25" i="3" s="1"/>
  <c r="G25" i="3" s="1"/>
  <c r="I24" i="3"/>
  <c r="I22" i="3"/>
  <c r="E22" i="3" s="1"/>
  <c r="F22" i="3" s="1"/>
  <c r="G22" i="3" s="1"/>
  <c r="I21" i="3"/>
  <c r="E21" i="3" s="1"/>
  <c r="F21" i="3" s="1"/>
  <c r="G21" i="3" s="1"/>
  <c r="I20" i="3"/>
  <c r="I19" i="3"/>
  <c r="E19" i="3" s="1"/>
  <c r="F19" i="3" s="1"/>
  <c r="G19" i="3" s="1"/>
  <c r="I18" i="3"/>
  <c r="E18" i="3" s="1"/>
  <c r="F18" i="3" s="1"/>
  <c r="G18" i="3" s="1"/>
  <c r="I17" i="3"/>
  <c r="I16" i="3"/>
  <c r="I15" i="3"/>
  <c r="E15" i="3" s="1"/>
  <c r="F15" i="3" s="1"/>
  <c r="G15" i="3" s="1"/>
  <c r="I14" i="3"/>
  <c r="E14" i="3" s="1"/>
  <c r="F14" i="3" s="1"/>
  <c r="G14" i="3" s="1"/>
  <c r="I13" i="3"/>
  <c r="J50" i="3" l="1"/>
  <c r="E50" i="3"/>
  <c r="F50" i="3" s="1"/>
  <c r="G50" i="3" s="1"/>
  <c r="J58" i="3"/>
  <c r="E58" i="3"/>
  <c r="F58" i="3" s="1"/>
  <c r="G58" i="3" s="1"/>
  <c r="J62" i="3"/>
  <c r="E62" i="3"/>
  <c r="F62" i="3" s="1"/>
  <c r="G62" i="3" s="1"/>
  <c r="J32" i="3"/>
  <c r="E32" i="3"/>
  <c r="F32" i="3" s="1"/>
  <c r="G32" i="3" s="1"/>
  <c r="J36" i="3"/>
  <c r="E36" i="3"/>
  <c r="F36" i="3" s="1"/>
  <c r="G36" i="3" s="1"/>
  <c r="J63" i="3"/>
  <c r="E63" i="3"/>
  <c r="F63" i="3" s="1"/>
  <c r="G63" i="3" s="1"/>
  <c r="J67" i="3"/>
  <c r="E67" i="3"/>
  <c r="F67" i="3" s="1"/>
  <c r="G67" i="3" s="1"/>
  <c r="J71" i="3"/>
  <c r="E71" i="3"/>
  <c r="F71" i="3" s="1"/>
  <c r="G71" i="3" s="1"/>
  <c r="J75" i="3"/>
  <c r="E75" i="3"/>
  <c r="F75" i="3" s="1"/>
  <c r="G75" i="3" s="1"/>
  <c r="J13" i="3"/>
  <c r="E13" i="3"/>
  <c r="F13" i="3" s="1"/>
  <c r="G13" i="3" s="1"/>
  <c r="J81" i="3"/>
  <c r="E81" i="3"/>
  <c r="F81" i="3" s="1"/>
  <c r="G81" i="3" s="1"/>
  <c r="J24" i="3"/>
  <c r="E24" i="3"/>
  <c r="F24" i="3" s="1"/>
  <c r="G24" i="3" s="1"/>
  <c r="J28" i="3"/>
  <c r="E28" i="3"/>
  <c r="F28" i="3" s="1"/>
  <c r="G28" i="3" s="1"/>
  <c r="J33" i="3"/>
  <c r="E33" i="3"/>
  <c r="F33" i="3" s="1"/>
  <c r="G33" i="3" s="1"/>
  <c r="J48" i="3"/>
  <c r="E48" i="3"/>
  <c r="F48" i="3" s="1"/>
  <c r="G48" i="3" s="1"/>
  <c r="J52" i="3"/>
  <c r="E52" i="3"/>
  <c r="F52" i="3" s="1"/>
  <c r="G52" i="3" s="1"/>
  <c r="J56" i="3"/>
  <c r="E56" i="3"/>
  <c r="F56" i="3" s="1"/>
  <c r="G56" i="3" s="1"/>
  <c r="J60" i="3"/>
  <c r="E60" i="3"/>
  <c r="F60" i="3" s="1"/>
  <c r="G60" i="3" s="1"/>
  <c r="J68" i="3"/>
  <c r="E68" i="3"/>
  <c r="F68" i="3" s="1"/>
  <c r="G68" i="3" s="1"/>
  <c r="J72" i="3"/>
  <c r="E72" i="3"/>
  <c r="F72" i="3" s="1"/>
  <c r="G72" i="3" s="1"/>
  <c r="J76" i="3"/>
  <c r="E76" i="3"/>
  <c r="F76" i="3" s="1"/>
  <c r="G76" i="3" s="1"/>
  <c r="J79" i="3"/>
  <c r="E79" i="3"/>
  <c r="F79" i="3" s="1"/>
  <c r="G79" i="3" s="1"/>
  <c r="J17" i="3"/>
  <c r="E17" i="3"/>
  <c r="F17" i="3" s="1"/>
  <c r="G17" i="3" s="1"/>
  <c r="J54" i="3"/>
  <c r="E54" i="3"/>
  <c r="F54" i="3" s="1"/>
  <c r="G54" i="3" s="1"/>
  <c r="J16" i="3"/>
  <c r="E16" i="3"/>
  <c r="F16" i="3" s="1"/>
  <c r="G16" i="3" s="1"/>
  <c r="J20" i="3"/>
  <c r="E20" i="3"/>
  <c r="F20" i="3" s="1"/>
  <c r="G20" i="3" s="1"/>
  <c r="J40" i="3"/>
  <c r="E40" i="3"/>
  <c r="F40" i="3" s="1"/>
  <c r="G40" i="3" s="1"/>
  <c r="J44" i="3"/>
  <c r="E44" i="3"/>
  <c r="F44" i="3" s="1"/>
  <c r="G44" i="3" s="1"/>
  <c r="J49" i="3"/>
  <c r="E49" i="3"/>
  <c r="F49" i="3" s="1"/>
  <c r="G49" i="3" s="1"/>
  <c r="J61" i="3"/>
  <c r="E61" i="3"/>
  <c r="F61" i="3" s="1"/>
  <c r="G61" i="3" s="1"/>
  <c r="J65" i="3"/>
  <c r="E65" i="3"/>
  <c r="F65" i="3" s="1"/>
  <c r="G65" i="3" s="1"/>
  <c r="J69" i="3"/>
  <c r="E69" i="3"/>
  <c r="F69" i="3" s="1"/>
  <c r="G69" i="3" s="1"/>
  <c r="J73" i="3"/>
  <c r="E73" i="3"/>
  <c r="F73" i="3" s="1"/>
  <c r="G73" i="3" s="1"/>
  <c r="J80" i="3"/>
  <c r="E80" i="3"/>
  <c r="F80" i="3" s="1"/>
  <c r="G80" i="3" s="1"/>
  <c r="J82" i="4"/>
  <c r="J82" i="5"/>
  <c r="F82" i="5"/>
  <c r="G13" i="5"/>
  <c r="G82" i="5" s="1"/>
  <c r="F82" i="4"/>
  <c r="G13" i="4"/>
  <c r="G82" i="4" s="1"/>
  <c r="J45" i="3"/>
  <c r="J29" i="3"/>
  <c r="I82" i="3"/>
  <c r="J25" i="3"/>
  <c r="J41" i="3"/>
  <c r="J57" i="3"/>
  <c r="J21" i="3"/>
  <c r="J37" i="3"/>
  <c r="J53" i="3"/>
  <c r="J14" i="3"/>
  <c r="J18" i="3"/>
  <c r="J22" i="3"/>
  <c r="J26" i="3"/>
  <c r="J38" i="3"/>
  <c r="J46" i="3"/>
  <c r="J30" i="3"/>
  <c r="J34" i="3"/>
  <c r="J42" i="3"/>
  <c r="J15" i="3"/>
  <c r="J19" i="3"/>
  <c r="J23" i="3"/>
  <c r="J27" i="3"/>
  <c r="J31" i="3"/>
  <c r="J35" i="3"/>
  <c r="J39" i="3"/>
  <c r="J43" i="3"/>
  <c r="J47" i="3"/>
  <c r="J51" i="3"/>
  <c r="J55" i="3"/>
  <c r="J59" i="3"/>
  <c r="J66" i="3"/>
  <c r="J70" i="3"/>
  <c r="J74" i="3"/>
  <c r="J78" i="3"/>
  <c r="D82" i="2"/>
  <c r="I81" i="2"/>
  <c r="J81" i="2" s="1"/>
  <c r="I80" i="2"/>
  <c r="J80" i="2" s="1"/>
  <c r="I79" i="2"/>
  <c r="E79" i="2" s="1"/>
  <c r="F79" i="2" s="1"/>
  <c r="G79" i="2" s="1"/>
  <c r="I78" i="2"/>
  <c r="I77" i="2"/>
  <c r="J77" i="2" s="1"/>
  <c r="I76" i="2"/>
  <c r="J76" i="2" s="1"/>
  <c r="I75" i="2"/>
  <c r="I74" i="2"/>
  <c r="J74" i="2" s="1"/>
  <c r="I73" i="2"/>
  <c r="E73" i="2" s="1"/>
  <c r="F73" i="2" s="1"/>
  <c r="G73" i="2" s="1"/>
  <c r="I72" i="2"/>
  <c r="J72" i="2" s="1"/>
  <c r="I71" i="2"/>
  <c r="I70" i="2"/>
  <c r="J70" i="2" s="1"/>
  <c r="I69" i="2"/>
  <c r="J69" i="2" s="1"/>
  <c r="I68" i="2"/>
  <c r="J68" i="2" s="1"/>
  <c r="I67" i="2"/>
  <c r="I66" i="2"/>
  <c r="J66" i="2" s="1"/>
  <c r="I65" i="2"/>
  <c r="J65" i="2" s="1"/>
  <c r="I64" i="2"/>
  <c r="J64" i="2" s="1"/>
  <c r="I63" i="2"/>
  <c r="I62" i="2"/>
  <c r="J62" i="2" s="1"/>
  <c r="I61" i="2"/>
  <c r="E61" i="2" s="1"/>
  <c r="F61" i="2" s="1"/>
  <c r="G61" i="2" s="1"/>
  <c r="I60" i="2"/>
  <c r="J60" i="2" s="1"/>
  <c r="I59" i="2"/>
  <c r="J59" i="2" s="1"/>
  <c r="I58" i="2"/>
  <c r="E58" i="2" s="1"/>
  <c r="F58" i="2" s="1"/>
  <c r="G58" i="2" s="1"/>
  <c r="I57" i="2"/>
  <c r="J57" i="2" s="1"/>
  <c r="I56" i="2"/>
  <c r="J56" i="2" s="1"/>
  <c r="I55" i="2"/>
  <c r="J55" i="2" s="1"/>
  <c r="I54" i="2"/>
  <c r="J54" i="2" s="1"/>
  <c r="I53" i="2"/>
  <c r="I52" i="2"/>
  <c r="J52" i="2" s="1"/>
  <c r="I51" i="2"/>
  <c r="E51" i="2" s="1"/>
  <c r="F51" i="2" s="1"/>
  <c r="G51" i="2" s="1"/>
  <c r="I50" i="2"/>
  <c r="J50" i="2" s="1"/>
  <c r="I49" i="2"/>
  <c r="I48" i="2"/>
  <c r="J48" i="2" s="1"/>
  <c r="I47" i="2"/>
  <c r="E47" i="2" s="1"/>
  <c r="F47" i="2" s="1"/>
  <c r="G47" i="2" s="1"/>
  <c r="I46" i="2"/>
  <c r="J46" i="2" s="1"/>
  <c r="I45" i="2"/>
  <c r="I44" i="2"/>
  <c r="J44" i="2" s="1"/>
  <c r="I43" i="2"/>
  <c r="J43" i="2" s="1"/>
  <c r="I42" i="2"/>
  <c r="J42" i="2" s="1"/>
  <c r="I41" i="2"/>
  <c r="I40" i="2"/>
  <c r="J40" i="2" s="1"/>
  <c r="I39" i="2"/>
  <c r="J39" i="2" s="1"/>
  <c r="I38" i="2"/>
  <c r="I37" i="2"/>
  <c r="J37" i="2" s="1"/>
  <c r="I36" i="2"/>
  <c r="E36" i="2" s="1"/>
  <c r="F36" i="2" s="1"/>
  <c r="G36" i="2" s="1"/>
  <c r="I35" i="2"/>
  <c r="J35" i="2" s="1"/>
  <c r="I34" i="2"/>
  <c r="J33" i="2"/>
  <c r="E32" i="2"/>
  <c r="F32" i="2" s="1"/>
  <c r="G32" i="2" s="1"/>
  <c r="I31" i="2"/>
  <c r="J31" i="2" s="1"/>
  <c r="I30" i="2"/>
  <c r="I29" i="2"/>
  <c r="J29" i="2" s="1"/>
  <c r="I28" i="2"/>
  <c r="J28" i="2" s="1"/>
  <c r="I27" i="2"/>
  <c r="J27" i="2" s="1"/>
  <c r="I26" i="2"/>
  <c r="I25" i="2"/>
  <c r="J25" i="2" s="1"/>
  <c r="I24" i="2"/>
  <c r="E24" i="2" s="1"/>
  <c r="F24" i="2" s="1"/>
  <c r="G24" i="2" s="1"/>
  <c r="I23" i="2"/>
  <c r="J23" i="2" s="1"/>
  <c r="I22" i="2"/>
  <c r="I21" i="2"/>
  <c r="J21" i="2" s="1"/>
  <c r="I20" i="2"/>
  <c r="E20" i="2" s="1"/>
  <c r="F20" i="2" s="1"/>
  <c r="G20" i="2" s="1"/>
  <c r="I19" i="2"/>
  <c r="J19" i="2" s="1"/>
  <c r="I18" i="2"/>
  <c r="E18" i="2" s="1"/>
  <c r="F18" i="2" s="1"/>
  <c r="G18" i="2" s="1"/>
  <c r="I17" i="2"/>
  <c r="J17" i="2" s="1"/>
  <c r="I16" i="2"/>
  <c r="I15" i="2"/>
  <c r="J15" i="2" s="1"/>
  <c r="I14" i="2"/>
  <c r="E14" i="2" s="1"/>
  <c r="F14" i="2" s="1"/>
  <c r="G14" i="2" s="1"/>
  <c r="I13" i="2"/>
  <c r="J79" i="2" l="1"/>
  <c r="O84" i="5"/>
  <c r="O87" i="5"/>
  <c r="O84" i="4"/>
  <c r="O87" i="4"/>
  <c r="J82" i="3"/>
  <c r="F82" i="3"/>
  <c r="G82" i="3"/>
  <c r="J61" i="2"/>
  <c r="J36" i="2"/>
  <c r="E25" i="2"/>
  <c r="F25" i="2" s="1"/>
  <c r="G25" i="2" s="1"/>
  <c r="E28" i="2"/>
  <c r="F28" i="2" s="1"/>
  <c r="G28" i="2" s="1"/>
  <c r="J51" i="2"/>
  <c r="E66" i="2"/>
  <c r="F66" i="2" s="1"/>
  <c r="G66" i="2" s="1"/>
  <c r="E69" i="2"/>
  <c r="F69" i="2" s="1"/>
  <c r="G69" i="2" s="1"/>
  <c r="E55" i="2"/>
  <c r="F55" i="2" s="1"/>
  <c r="G55" i="2" s="1"/>
  <c r="J24" i="2"/>
  <c r="E40" i="2"/>
  <c r="F40" i="2" s="1"/>
  <c r="G40" i="2" s="1"/>
  <c r="E43" i="2"/>
  <c r="F43" i="2" s="1"/>
  <c r="G43" i="2" s="1"/>
  <c r="J18" i="2"/>
  <c r="E37" i="2"/>
  <c r="F37" i="2" s="1"/>
  <c r="G37" i="2" s="1"/>
  <c r="E39" i="2"/>
  <c r="F39" i="2" s="1"/>
  <c r="G39" i="2" s="1"/>
  <c r="E62" i="2"/>
  <c r="F62" i="2" s="1"/>
  <c r="G62" i="2" s="1"/>
  <c r="E65" i="2"/>
  <c r="F65" i="2" s="1"/>
  <c r="G65" i="2" s="1"/>
  <c r="E80" i="2"/>
  <c r="F80" i="2" s="1"/>
  <c r="G80" i="2" s="1"/>
  <c r="E52" i="2"/>
  <c r="F52" i="2" s="1"/>
  <c r="G52" i="2" s="1"/>
  <c r="E77" i="2"/>
  <c r="F77" i="2" s="1"/>
  <c r="G77" i="2" s="1"/>
  <c r="J14" i="2"/>
  <c r="J20" i="2"/>
  <c r="J32" i="2"/>
  <c r="J47" i="2"/>
  <c r="J58" i="2"/>
  <c r="J73" i="2"/>
  <c r="E15" i="2"/>
  <c r="F15" i="2" s="1"/>
  <c r="G15" i="2" s="1"/>
  <c r="E21" i="2"/>
  <c r="F21" i="2" s="1"/>
  <c r="G21" i="2" s="1"/>
  <c r="E33" i="2"/>
  <c r="F33" i="2" s="1"/>
  <c r="G33" i="2" s="1"/>
  <c r="E48" i="2"/>
  <c r="F48" i="2" s="1"/>
  <c r="G48" i="2" s="1"/>
  <c r="E59" i="2"/>
  <c r="F59" i="2" s="1"/>
  <c r="G59" i="2" s="1"/>
  <c r="E74" i="2"/>
  <c r="F74" i="2" s="1"/>
  <c r="G74" i="2" s="1"/>
  <c r="E29" i="2"/>
  <c r="F29" i="2" s="1"/>
  <c r="G29" i="2" s="1"/>
  <c r="E44" i="2"/>
  <c r="F44" i="2" s="1"/>
  <c r="G44" i="2" s="1"/>
  <c r="E70" i="2"/>
  <c r="F70" i="2" s="1"/>
  <c r="G70" i="2" s="1"/>
  <c r="E19" i="2"/>
  <c r="F19" i="2" s="1"/>
  <c r="G19" i="2" s="1"/>
  <c r="J13" i="2"/>
  <c r="E13" i="2"/>
  <c r="F13" i="2" s="1"/>
  <c r="G13" i="2" s="1"/>
  <c r="J30" i="2"/>
  <c r="E30" i="2"/>
  <c r="F30" i="2" s="1"/>
  <c r="G30" i="2" s="1"/>
  <c r="J41" i="2"/>
  <c r="E41" i="2"/>
  <c r="F41" i="2" s="1"/>
  <c r="G41" i="2" s="1"/>
  <c r="J45" i="2"/>
  <c r="E45" i="2"/>
  <c r="F45" i="2" s="1"/>
  <c r="G45" i="2" s="1"/>
  <c r="J63" i="2"/>
  <c r="E63" i="2"/>
  <c r="F63" i="2" s="1"/>
  <c r="G63" i="2" s="1"/>
  <c r="J67" i="2"/>
  <c r="E67" i="2"/>
  <c r="F67" i="2" s="1"/>
  <c r="G67" i="2" s="1"/>
  <c r="J71" i="2"/>
  <c r="E71" i="2"/>
  <c r="F71" i="2" s="1"/>
  <c r="G71" i="2" s="1"/>
  <c r="J75" i="2"/>
  <c r="E75" i="2"/>
  <c r="F75" i="2" s="1"/>
  <c r="G75" i="2" s="1"/>
  <c r="J78" i="2"/>
  <c r="E78" i="2"/>
  <c r="F78" i="2" s="1"/>
  <c r="G78" i="2" s="1"/>
  <c r="J22" i="2"/>
  <c r="E22" i="2"/>
  <c r="F22" i="2" s="1"/>
  <c r="G22" i="2" s="1"/>
  <c r="J26" i="2"/>
  <c r="E26" i="2"/>
  <c r="F26" i="2" s="1"/>
  <c r="G26" i="2" s="1"/>
  <c r="J49" i="2"/>
  <c r="E49" i="2"/>
  <c r="F49" i="2" s="1"/>
  <c r="G49" i="2" s="1"/>
  <c r="J16" i="2"/>
  <c r="E16" i="2"/>
  <c r="F16" i="2" s="1"/>
  <c r="G16" i="2" s="1"/>
  <c r="J34" i="2"/>
  <c r="E34" i="2"/>
  <c r="F34" i="2" s="1"/>
  <c r="G34" i="2" s="1"/>
  <c r="J38" i="2"/>
  <c r="E38" i="2"/>
  <c r="F38" i="2" s="1"/>
  <c r="G38" i="2" s="1"/>
  <c r="J53" i="2"/>
  <c r="E53" i="2"/>
  <c r="F53" i="2" s="1"/>
  <c r="G53" i="2" s="1"/>
  <c r="I82" i="2"/>
  <c r="E81" i="2"/>
  <c r="F81" i="2" s="1"/>
  <c r="G81" i="2" s="1"/>
  <c r="E17" i="2"/>
  <c r="F17" i="2" s="1"/>
  <c r="G17" i="2" s="1"/>
  <c r="E23" i="2"/>
  <c r="F23" i="2" s="1"/>
  <c r="G23" i="2" s="1"/>
  <c r="E27" i="2"/>
  <c r="F27" i="2" s="1"/>
  <c r="G27" i="2" s="1"/>
  <c r="E31" i="2"/>
  <c r="F31" i="2" s="1"/>
  <c r="G31" i="2" s="1"/>
  <c r="E35" i="2"/>
  <c r="F35" i="2" s="1"/>
  <c r="G35" i="2" s="1"/>
  <c r="E42" i="2"/>
  <c r="F42" i="2" s="1"/>
  <c r="G42" i="2" s="1"/>
  <c r="E46" i="2"/>
  <c r="F46" i="2" s="1"/>
  <c r="G46" i="2" s="1"/>
  <c r="E50" i="2"/>
  <c r="F50" i="2" s="1"/>
  <c r="G50" i="2" s="1"/>
  <c r="E54" i="2"/>
  <c r="F54" i="2" s="1"/>
  <c r="G54" i="2" s="1"/>
  <c r="E56" i="2"/>
  <c r="F56" i="2" s="1"/>
  <c r="G56" i="2" s="1"/>
  <c r="E57" i="2"/>
  <c r="F57" i="2" s="1"/>
  <c r="G57" i="2" s="1"/>
  <c r="E60" i="2"/>
  <c r="F60" i="2" s="1"/>
  <c r="G60" i="2" s="1"/>
  <c r="E64" i="2"/>
  <c r="F64" i="2" s="1"/>
  <c r="G64" i="2" s="1"/>
  <c r="E68" i="2"/>
  <c r="F68" i="2" s="1"/>
  <c r="G68" i="2" s="1"/>
  <c r="E72" i="2"/>
  <c r="F72" i="2" s="1"/>
  <c r="G72" i="2" s="1"/>
  <c r="E76" i="2"/>
  <c r="F76" i="2" s="1"/>
  <c r="G76" i="2" s="1"/>
  <c r="O87" i="3" l="1"/>
  <c r="O84" i="3"/>
  <c r="J82" i="2"/>
  <c r="G82" i="2"/>
  <c r="F82" i="2"/>
  <c r="O87" i="2" l="1"/>
  <c r="O84" i="2"/>
</calcChain>
</file>

<file path=xl/sharedStrings.xml><?xml version="1.0" encoding="utf-8"?>
<sst xmlns="http://schemas.openxmlformats.org/spreadsheetml/2006/main" count="82" uniqueCount="19">
  <si>
    <t>Спецификация</t>
  </si>
  <si>
    <t>Производитель</t>
  </si>
  <si>
    <t>Кол-во</t>
  </si>
  <si>
    <t>Итого:</t>
  </si>
  <si>
    <t>Артикул</t>
  </si>
  <si>
    <t>Наименование</t>
  </si>
  <si>
    <t>В т.ч.
НДС</t>
  </si>
  <si>
    <t>Маржа =</t>
  </si>
  <si>
    <t>Закупочная цена</t>
  </si>
  <si>
    <t>RUR</t>
  </si>
  <si>
    <t>доллар</t>
  </si>
  <si>
    <t>евро</t>
  </si>
  <si>
    <t>Цена,
руб.</t>
  </si>
  <si>
    <t>Сумма,
руб.</t>
  </si>
  <si>
    <t>проверка</t>
  </si>
  <si>
    <t>мерлион</t>
  </si>
  <si>
    <t>netlab</t>
  </si>
  <si>
    <t>treolan</t>
  </si>
  <si>
    <t>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</si>
</sst>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#,##0.00\ \р\."/>
    <numFmt numFmtId="165" formatCode="[$$-409]#,##0.00"/>
    <numFmt numFmtId="166" formatCode="#,##0.00\ [$₽-419]"/>
    <numFmt numFmtId="167" formatCode="#,##0.00\ &quot;₽&quot;"/>
  </numFmts>
  <fonts count="17" x14ac:knownFonts="1">
    <font>
      <sz val="10"/>
      <name val="Arial"/>
      <charset val="204"/>
    </font>
    <font>
      <u/>
      <sz val="10"/>
      <color indexed="12"/>
      <name val="Arial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9"/>
      <color rgb="FF494949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11" fillId="0" borderId="0" applyFont="0" applyFill="0" applyBorder="0" applyAlignment="0" applyProtection="0"/>
  </cellStyleXfs>
  <cellXfs count="66">
    <xf numFmtId="0" fontId="0" fillId="0" borderId="0" xfId="0"/>
    <xf numFmtId="49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164" fontId="7" fillId="0" borderId="0" xfId="0" applyNumberFormat="1" applyFont="1" applyAlignment="1" applyProtection="1">
      <alignment wrapText="1"/>
      <protection locked="0"/>
    </xf>
    <xf numFmtId="164" fontId="4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right" wrapText="1"/>
      <protection locked="0"/>
    </xf>
    <xf numFmtId="44" fontId="4" fillId="0" borderId="1" xfId="3" applyFont="1" applyBorder="1" applyAlignment="1" applyProtection="1">
      <alignment horizontal="right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wrapText="1"/>
      <protection locked="0"/>
    </xf>
    <xf numFmtId="49" fontId="7" fillId="0" borderId="0" xfId="0" applyNumberFormat="1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49" fontId="9" fillId="0" borderId="0" xfId="0" applyNumberFormat="1" applyFont="1" applyBorder="1" applyAlignment="1" applyProtection="1">
      <alignment vertical="top" wrapText="1"/>
      <protection locked="0"/>
    </xf>
    <xf numFmtId="0" fontId="6" fillId="0" borderId="0" xfId="2" applyFont="1" applyBorder="1" applyAlignment="1"/>
    <xf numFmtId="0" fontId="7" fillId="0" borderId="0" xfId="0" applyFont="1" applyBorder="1" applyAlignment="1"/>
    <xf numFmtId="0" fontId="7" fillId="0" borderId="0" xfId="1" applyFont="1" applyBorder="1" applyAlignment="1" applyProtection="1"/>
    <xf numFmtId="0" fontId="6" fillId="0" borderId="0" xfId="1" applyFont="1" applyBorder="1" applyAlignment="1" applyProtection="1"/>
    <xf numFmtId="0" fontId="4" fillId="0" borderId="0" xfId="0" applyFont="1" applyBorder="1" applyAlignment="1" applyProtection="1">
      <alignment wrapText="1"/>
      <protection locked="0"/>
    </xf>
    <xf numFmtId="49" fontId="8" fillId="0" borderId="0" xfId="0" applyNumberFormat="1" applyFont="1" applyBorder="1" applyAlignment="1" applyProtection="1">
      <alignment wrapText="1"/>
      <protection locked="0"/>
    </xf>
    <xf numFmtId="49" fontId="4" fillId="0" borderId="0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1" fontId="2" fillId="4" borderId="1" xfId="0" applyNumberFormat="1" applyFont="1" applyFill="1" applyBorder="1" applyAlignment="1" applyProtection="1">
      <alignment horizontal="center" wrapText="1"/>
      <protection locked="0"/>
    </xf>
    <xf numFmtId="164" fontId="2" fillId="4" borderId="1" xfId="0" applyNumberFormat="1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4" fontId="13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164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wrapText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5" borderId="0" xfId="0" applyFont="1" applyFill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49" fontId="7" fillId="6" borderId="1" xfId="0" applyNumberFormat="1" applyFont="1" applyFill="1" applyBorder="1" applyAlignment="1" applyProtection="1">
      <alignment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164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wrapText="1"/>
      <protection locked="0"/>
    </xf>
    <xf numFmtId="16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6" fillId="6" borderId="1" xfId="0" applyNumberFormat="1" applyFont="1" applyFill="1" applyBorder="1" applyAlignment="1">
      <alignment horizontal="center" vertical="center"/>
    </xf>
    <xf numFmtId="167" fontId="16" fillId="6" borderId="1" xfId="0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11" fillId="6" borderId="0" xfId="0" applyFont="1" applyFill="1"/>
    <xf numFmtId="0" fontId="16" fillId="6" borderId="1" xfId="0" applyFont="1" applyFill="1" applyBorder="1" applyAlignment="1">
      <alignment horizontal="center" vertical="center"/>
    </xf>
    <xf numFmtId="166" fontId="16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right" vertical="center" wrapText="1"/>
      <protection locked="0"/>
    </xf>
    <xf numFmtId="0" fontId="7" fillId="2" borderId="3" xfId="0" applyFont="1" applyFill="1" applyBorder="1" applyAlignment="1" applyProtection="1">
      <alignment horizontal="right" vertical="center" wrapText="1"/>
      <protection locked="0"/>
    </xf>
    <xf numFmtId="3" fontId="7" fillId="2" borderId="4" xfId="0" applyNumberFormat="1" applyFont="1" applyFill="1" applyBorder="1" applyAlignment="1" applyProtection="1">
      <alignment horizontal="left" vertical="center" wrapText="1"/>
      <protection locked="0"/>
    </xf>
    <xf numFmtId="3" fontId="7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Border="1" applyAlignment="1" applyProtection="1">
      <alignment horizontal="center" wrapText="1"/>
      <protection locked="0"/>
    </xf>
  </cellXfs>
  <cellStyles count="4">
    <cellStyle name="Гиперссылка" xfId="1" builtinId="8"/>
    <cellStyle name="Денежный" xfId="3" builtinId="4"/>
    <cellStyle name="Обычный" xfId="0" builtinId="0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Normal="100" workbookViewId="0">
      <selection activeCell="C13" sqref="C13"/>
    </sheetView>
  </sheetViews>
  <sheetFormatPr defaultColWidth="9.140625" defaultRowHeight="16.149999999999999" customHeight="1" x14ac:dyDescent="0.2"/>
  <cols>
    <col min="1" max="1" width="13.140625" style="4" bestFit="1" customWidth="1"/>
    <col min="2" max="2" width="13.7109375" style="5" customWidth="1"/>
    <col min="3" max="3" width="36.140625" style="5" customWidth="1"/>
    <col min="4" max="4" width="9.5703125" style="5" customWidth="1"/>
    <col min="5" max="5" width="12" style="5" bestFit="1" customWidth="1"/>
    <col min="6" max="6" width="13.28515625" style="5" bestFit="1" customWidth="1"/>
    <col min="7" max="9" width="11.7109375" style="5" bestFit="1" customWidth="1"/>
    <col min="10" max="10" width="13.28515625" style="5" bestFit="1" customWidth="1"/>
    <col min="11" max="11" width="33" style="5" customWidth="1"/>
    <col min="12" max="12" width="10.85546875" style="5" customWidth="1"/>
    <col min="13" max="13" width="10.28515625" style="5" customWidth="1"/>
    <col min="14" max="14" width="10.85546875" style="5" customWidth="1"/>
    <col min="15" max="15" width="11.7109375" style="5" bestFit="1" customWidth="1"/>
    <col min="16" max="16" width="12.85546875" style="5" customWidth="1"/>
    <col min="17" max="16384" width="9.140625" style="5"/>
  </cols>
  <sheetData>
    <row r="1" spans="1:16" ht="16.149999999999999" customHeight="1" x14ac:dyDescent="0.2">
      <c r="A1" s="12" t="s">
        <v>9</v>
      </c>
    </row>
    <row r="8" spans="1:16" ht="16.149999999999999" customHeight="1" x14ac:dyDescent="0.2">
      <c r="H8" s="13" t="s">
        <v>10</v>
      </c>
      <c r="I8" s="14">
        <v>67.89</v>
      </c>
    </row>
    <row r="9" spans="1:16" ht="16.149999999999999" customHeight="1" x14ac:dyDescent="0.2">
      <c r="H9" s="13" t="s">
        <v>11</v>
      </c>
      <c r="I9" s="14"/>
    </row>
    <row r="10" spans="1:16" ht="16.149999999999999" customHeight="1" x14ac:dyDescent="0.2">
      <c r="A10" s="59" t="s">
        <v>0</v>
      </c>
      <c r="B10" s="59"/>
      <c r="C10" s="59"/>
      <c r="D10" s="59"/>
      <c r="E10" s="59"/>
      <c r="F10" s="59"/>
      <c r="G10" s="59"/>
      <c r="J10" s="6"/>
      <c r="M10" s="6"/>
      <c r="P10" s="6"/>
    </row>
    <row r="12" spans="1:16" ht="22.9" customHeight="1" x14ac:dyDescent="0.2">
      <c r="A12" s="27" t="s">
        <v>4</v>
      </c>
      <c r="B12" s="28" t="s">
        <v>1</v>
      </c>
      <c r="C12" s="28" t="s">
        <v>5</v>
      </c>
      <c r="D12" s="28" t="s">
        <v>2</v>
      </c>
      <c r="E12" s="29" t="s">
        <v>12</v>
      </c>
      <c r="F12" s="29" t="s">
        <v>13</v>
      </c>
      <c r="G12" s="29" t="s">
        <v>6</v>
      </c>
      <c r="H12" s="15" t="s">
        <v>8</v>
      </c>
      <c r="I12" s="15" t="s">
        <v>13</v>
      </c>
      <c r="J12" s="15" t="s">
        <v>6</v>
      </c>
    </row>
    <row r="13" spans="1:16" ht="15" x14ac:dyDescent="0.25">
      <c r="A13" s="27"/>
      <c r="B13" s="28"/>
      <c r="C13" s="39"/>
      <c r="D13" s="33"/>
      <c r="E13" s="38">
        <f t="shared" ref="E13:E61" si="0">I13*D13*1.1</f>
        <v>0</v>
      </c>
      <c r="F13" s="38">
        <f t="shared" ref="F13:F61" si="1">E13*D13</f>
        <v>0</v>
      </c>
      <c r="G13" s="29">
        <f t="shared" ref="G13:G61" si="2">F13*18/118</f>
        <v>0</v>
      </c>
      <c r="H13" s="40"/>
      <c r="I13" s="37">
        <f t="shared" ref="I13:I61" si="3">H13*$I$8*D13</f>
        <v>0</v>
      </c>
      <c r="J13" s="15">
        <f t="shared" ref="J13:J61" si="4">I13*18/118</f>
        <v>0</v>
      </c>
    </row>
    <row r="14" spans="1:16" ht="15" x14ac:dyDescent="0.25">
      <c r="A14" s="27"/>
      <c r="B14" s="28"/>
      <c r="C14" s="39"/>
      <c r="D14" s="33"/>
      <c r="E14" s="38">
        <f t="shared" si="0"/>
        <v>0</v>
      </c>
      <c r="F14" s="38">
        <f t="shared" si="1"/>
        <v>0</v>
      </c>
      <c r="G14" s="29">
        <f t="shared" si="2"/>
        <v>0</v>
      </c>
      <c r="H14" s="40"/>
      <c r="I14" s="37">
        <f t="shared" si="3"/>
        <v>0</v>
      </c>
      <c r="J14" s="15">
        <f t="shared" si="4"/>
        <v>0</v>
      </c>
    </row>
    <row r="15" spans="1:16" ht="15" x14ac:dyDescent="0.25">
      <c r="A15" s="27"/>
      <c r="B15" s="28"/>
      <c r="C15" s="39"/>
      <c r="D15" s="33"/>
      <c r="E15" s="38">
        <f t="shared" si="0"/>
        <v>0</v>
      </c>
      <c r="F15" s="38">
        <f t="shared" si="1"/>
        <v>0</v>
      </c>
      <c r="G15" s="29">
        <f t="shared" si="2"/>
        <v>0</v>
      </c>
      <c r="H15" s="40"/>
      <c r="I15" s="37">
        <f t="shared" si="3"/>
        <v>0</v>
      </c>
      <c r="J15" s="15">
        <f t="shared" si="4"/>
        <v>0</v>
      </c>
    </row>
    <row r="16" spans="1:16" ht="15" x14ac:dyDescent="0.25">
      <c r="A16" s="27"/>
      <c r="B16" s="28"/>
      <c r="C16" s="39"/>
      <c r="D16" s="33"/>
      <c r="E16" s="38">
        <f t="shared" si="0"/>
        <v>0</v>
      </c>
      <c r="F16" s="38">
        <f t="shared" si="1"/>
        <v>0</v>
      </c>
      <c r="G16" s="29">
        <f t="shared" si="2"/>
        <v>0</v>
      </c>
      <c r="H16" s="40"/>
      <c r="I16" s="37">
        <f t="shared" si="3"/>
        <v>0</v>
      </c>
      <c r="J16" s="15">
        <f t="shared" si="4"/>
        <v>0</v>
      </c>
    </row>
    <row r="17" spans="1:11" ht="30.75" customHeight="1" x14ac:dyDescent="0.25">
      <c r="A17" s="27"/>
      <c r="B17" s="28"/>
      <c r="C17" s="39"/>
      <c r="D17" s="33"/>
      <c r="E17" s="38">
        <f t="shared" si="0"/>
        <v>0</v>
      </c>
      <c r="F17" s="38">
        <f t="shared" si="1"/>
        <v>0</v>
      </c>
      <c r="G17" s="29">
        <f t="shared" si="2"/>
        <v>0</v>
      </c>
      <c r="H17" s="40"/>
      <c r="I17" s="37">
        <f t="shared" si="3"/>
        <v>0</v>
      </c>
      <c r="J17" s="15">
        <f t="shared" si="4"/>
        <v>0</v>
      </c>
    </row>
    <row r="18" spans="1:11" ht="15" x14ac:dyDescent="0.25">
      <c r="A18" s="27"/>
      <c r="B18" s="28"/>
      <c r="C18" s="39"/>
      <c r="D18" s="33"/>
      <c r="E18" s="38">
        <f t="shared" si="0"/>
        <v>0</v>
      </c>
      <c r="F18" s="38">
        <f t="shared" si="1"/>
        <v>0</v>
      </c>
      <c r="G18" s="29">
        <f t="shared" si="2"/>
        <v>0</v>
      </c>
      <c r="H18" s="40"/>
      <c r="I18" s="37">
        <f t="shared" si="3"/>
        <v>0</v>
      </c>
      <c r="J18" s="15">
        <f t="shared" si="4"/>
        <v>0</v>
      </c>
    </row>
    <row r="19" spans="1:11" ht="15" x14ac:dyDescent="0.25">
      <c r="A19" s="27"/>
      <c r="B19" s="28"/>
      <c r="C19" s="39"/>
      <c r="D19" s="33"/>
      <c r="E19" s="38">
        <f t="shared" si="0"/>
        <v>0</v>
      </c>
      <c r="F19" s="38">
        <f t="shared" si="1"/>
        <v>0</v>
      </c>
      <c r="G19" s="29">
        <f t="shared" si="2"/>
        <v>0</v>
      </c>
      <c r="H19" s="40"/>
      <c r="I19" s="37">
        <f t="shared" si="3"/>
        <v>0</v>
      </c>
      <c r="J19" s="15">
        <f t="shared" si="4"/>
        <v>0</v>
      </c>
    </row>
    <row r="20" spans="1:11" ht="15" x14ac:dyDescent="0.25">
      <c r="A20" s="27"/>
      <c r="B20" s="28"/>
      <c r="C20" s="39"/>
      <c r="D20" s="33"/>
      <c r="E20" s="38">
        <f t="shared" si="0"/>
        <v>0</v>
      </c>
      <c r="F20" s="38">
        <f t="shared" si="1"/>
        <v>0</v>
      </c>
      <c r="G20" s="29">
        <f t="shared" si="2"/>
        <v>0</v>
      </c>
      <c r="H20" s="40"/>
      <c r="I20" s="37">
        <f t="shared" si="3"/>
        <v>0</v>
      </c>
      <c r="J20" s="15">
        <f t="shared" si="4"/>
        <v>0</v>
      </c>
    </row>
    <row r="21" spans="1:11" s="41" customFormat="1" ht="15" x14ac:dyDescent="0.25">
      <c r="A21" s="44"/>
      <c r="B21" s="45"/>
      <c r="C21" s="46"/>
      <c r="D21" s="47"/>
      <c r="E21" s="48">
        <f t="shared" si="0"/>
        <v>0</v>
      </c>
      <c r="F21" s="48">
        <f t="shared" si="1"/>
        <v>0</v>
      </c>
      <c r="G21" s="49">
        <f t="shared" si="2"/>
        <v>0</v>
      </c>
      <c r="H21" s="40"/>
      <c r="I21" s="37">
        <f t="shared" si="3"/>
        <v>0</v>
      </c>
      <c r="J21" s="15">
        <f t="shared" si="4"/>
        <v>0</v>
      </c>
      <c r="K21" s="54"/>
    </row>
    <row r="22" spans="1:11" ht="15" x14ac:dyDescent="0.25">
      <c r="A22" s="27"/>
      <c r="B22" s="28"/>
      <c r="C22" s="39"/>
      <c r="D22" s="33"/>
      <c r="E22" s="38">
        <f t="shared" si="0"/>
        <v>0</v>
      </c>
      <c r="F22" s="38">
        <f t="shared" si="1"/>
        <v>0</v>
      </c>
      <c r="G22" s="29">
        <f t="shared" si="2"/>
        <v>0</v>
      </c>
      <c r="H22" s="40"/>
      <c r="I22" s="37">
        <f t="shared" si="3"/>
        <v>0</v>
      </c>
      <c r="J22" s="15">
        <f t="shared" si="4"/>
        <v>0</v>
      </c>
      <c r="K22" s="50"/>
    </row>
    <row r="23" spans="1:11" ht="15" x14ac:dyDescent="0.25">
      <c r="A23" s="27"/>
      <c r="B23" s="28"/>
      <c r="C23" s="39"/>
      <c r="D23" s="33"/>
      <c r="E23" s="38">
        <f t="shared" si="0"/>
        <v>0</v>
      </c>
      <c r="F23" s="38">
        <f t="shared" si="1"/>
        <v>0</v>
      </c>
      <c r="G23" s="29">
        <f t="shared" si="2"/>
        <v>0</v>
      </c>
      <c r="H23" s="40"/>
      <c r="I23" s="37">
        <f t="shared" si="3"/>
        <v>0</v>
      </c>
      <c r="J23" s="15">
        <f t="shared" si="4"/>
        <v>0</v>
      </c>
      <c r="K23" s="50"/>
    </row>
    <row r="24" spans="1:11" s="41" customFormat="1" ht="15" x14ac:dyDescent="0.25">
      <c r="A24" s="44"/>
      <c r="B24" s="45"/>
      <c r="C24" s="46"/>
      <c r="D24" s="47"/>
      <c r="E24" s="48">
        <f t="shared" si="0"/>
        <v>0</v>
      </c>
      <c r="F24" s="48">
        <f t="shared" si="1"/>
        <v>0</v>
      </c>
      <c r="G24" s="49">
        <f t="shared" si="2"/>
        <v>0</v>
      </c>
      <c r="H24" s="15"/>
      <c r="I24" s="37">
        <f t="shared" si="3"/>
        <v>0</v>
      </c>
      <c r="J24" s="15">
        <f t="shared" si="4"/>
        <v>0</v>
      </c>
      <c r="K24" s="50"/>
    </row>
    <row r="25" spans="1:11" s="50" customFormat="1" ht="17.25" customHeight="1" x14ac:dyDescent="0.25">
      <c r="A25" s="44"/>
      <c r="B25" s="45"/>
      <c r="C25" s="46"/>
      <c r="D25" s="47"/>
      <c r="E25" s="48">
        <f t="shared" si="0"/>
        <v>0</v>
      </c>
      <c r="F25" s="48">
        <f t="shared" si="1"/>
        <v>0</v>
      </c>
      <c r="G25" s="49">
        <f t="shared" si="2"/>
        <v>0</v>
      </c>
      <c r="H25" s="40"/>
      <c r="I25" s="37">
        <f t="shared" si="3"/>
        <v>0</v>
      </c>
      <c r="J25" s="15">
        <f t="shared" si="4"/>
        <v>0</v>
      </c>
    </row>
    <row r="26" spans="1:11" s="50" customFormat="1" ht="15" x14ac:dyDescent="0.25">
      <c r="A26" s="44"/>
      <c r="B26" s="45"/>
      <c r="C26" s="46"/>
      <c r="D26" s="47"/>
      <c r="E26" s="48">
        <f t="shared" si="0"/>
        <v>0</v>
      </c>
      <c r="F26" s="48">
        <f t="shared" si="1"/>
        <v>0</v>
      </c>
      <c r="G26" s="49">
        <f t="shared" si="2"/>
        <v>0</v>
      </c>
      <c r="H26" s="40"/>
      <c r="I26" s="37">
        <f t="shared" si="3"/>
        <v>0</v>
      </c>
      <c r="J26" s="15">
        <f t="shared" si="4"/>
        <v>0</v>
      </c>
    </row>
    <row r="27" spans="1:11" s="41" customFormat="1" ht="22.9" customHeight="1" x14ac:dyDescent="0.25">
      <c r="A27" s="44"/>
      <c r="B27" s="45"/>
      <c r="C27" s="46"/>
      <c r="D27" s="47"/>
      <c r="E27" s="48">
        <f t="shared" si="0"/>
        <v>0</v>
      </c>
      <c r="F27" s="48">
        <f t="shared" si="1"/>
        <v>0</v>
      </c>
      <c r="G27" s="49">
        <f t="shared" si="2"/>
        <v>0</v>
      </c>
      <c r="H27" s="15"/>
      <c r="I27" s="37">
        <f t="shared" si="3"/>
        <v>0</v>
      </c>
      <c r="J27" s="15">
        <f t="shared" si="4"/>
        <v>0</v>
      </c>
      <c r="K27" s="50"/>
    </row>
    <row r="28" spans="1:11" s="41" customFormat="1" ht="15" x14ac:dyDescent="0.25">
      <c r="A28" s="44"/>
      <c r="B28" s="45"/>
      <c r="C28" s="46"/>
      <c r="D28" s="47"/>
      <c r="E28" s="48">
        <f t="shared" si="0"/>
        <v>0</v>
      </c>
      <c r="F28" s="48">
        <f t="shared" si="1"/>
        <v>0</v>
      </c>
      <c r="G28" s="49">
        <f t="shared" si="2"/>
        <v>0</v>
      </c>
      <c r="H28" s="15"/>
      <c r="I28" s="37">
        <f t="shared" si="3"/>
        <v>0</v>
      </c>
      <c r="J28" s="15">
        <f t="shared" si="4"/>
        <v>0</v>
      </c>
      <c r="K28" s="50"/>
    </row>
    <row r="29" spans="1:11" s="50" customFormat="1" ht="15" x14ac:dyDescent="0.25">
      <c r="A29" s="44"/>
      <c r="B29" s="45"/>
      <c r="C29" s="46"/>
      <c r="D29" s="47"/>
      <c r="E29" s="48">
        <f t="shared" si="0"/>
        <v>0</v>
      </c>
      <c r="F29" s="48">
        <f t="shared" si="1"/>
        <v>0</v>
      </c>
      <c r="G29" s="49">
        <f t="shared" si="2"/>
        <v>0</v>
      </c>
      <c r="H29" s="15"/>
      <c r="I29" s="37">
        <f>H29*D29</f>
        <v>0</v>
      </c>
      <c r="J29" s="15">
        <f t="shared" si="4"/>
        <v>0</v>
      </c>
    </row>
    <row r="30" spans="1:11" s="42" customFormat="1" ht="22.9" customHeight="1" x14ac:dyDescent="0.25">
      <c r="A30" s="44"/>
      <c r="B30" s="45"/>
      <c r="C30" s="46"/>
      <c r="D30" s="47"/>
      <c r="E30" s="48">
        <f t="shared" si="0"/>
        <v>0</v>
      </c>
      <c r="F30" s="48">
        <f t="shared" si="1"/>
        <v>0</v>
      </c>
      <c r="G30" s="49">
        <f t="shared" si="2"/>
        <v>0</v>
      </c>
      <c r="H30" s="15"/>
      <c r="I30" s="37">
        <f t="shared" si="3"/>
        <v>0</v>
      </c>
      <c r="J30" s="15">
        <f t="shared" si="4"/>
        <v>0</v>
      </c>
      <c r="K30" s="50"/>
    </row>
    <row r="31" spans="1:11" ht="15" x14ac:dyDescent="0.25">
      <c r="A31" s="44"/>
      <c r="B31" s="45"/>
      <c r="C31" s="46"/>
      <c r="D31" s="47"/>
      <c r="E31" s="48">
        <f t="shared" si="0"/>
        <v>0</v>
      </c>
      <c r="F31" s="48">
        <f t="shared" si="1"/>
        <v>0</v>
      </c>
      <c r="G31" s="49">
        <f t="shared" si="2"/>
        <v>0</v>
      </c>
      <c r="H31" s="40"/>
      <c r="I31" s="37">
        <f t="shared" si="3"/>
        <v>0</v>
      </c>
      <c r="J31" s="15">
        <f t="shared" si="4"/>
        <v>0</v>
      </c>
      <c r="K31" s="50"/>
    </row>
    <row r="32" spans="1:11" s="50" customFormat="1" ht="22.9" customHeight="1" x14ac:dyDescent="0.25">
      <c r="A32" s="44"/>
      <c r="B32" s="45"/>
      <c r="C32" s="46"/>
      <c r="D32" s="47"/>
      <c r="E32" s="48">
        <f t="shared" si="0"/>
        <v>0</v>
      </c>
      <c r="F32" s="48">
        <f t="shared" si="1"/>
        <v>0</v>
      </c>
      <c r="G32" s="49">
        <f t="shared" si="2"/>
        <v>0</v>
      </c>
      <c r="H32" s="15"/>
      <c r="I32" s="37">
        <f>H32*D32</f>
        <v>0</v>
      </c>
      <c r="J32" s="15">
        <f t="shared" si="4"/>
        <v>0</v>
      </c>
    </row>
    <row r="33" spans="1:11" s="50" customFormat="1" ht="22.9" customHeight="1" x14ac:dyDescent="0.25">
      <c r="A33" s="44"/>
      <c r="B33" s="45"/>
      <c r="C33" s="46"/>
      <c r="D33" s="47"/>
      <c r="E33" s="48">
        <f t="shared" si="0"/>
        <v>0</v>
      </c>
      <c r="F33" s="48">
        <f t="shared" si="1"/>
        <v>0</v>
      </c>
      <c r="G33" s="49">
        <f t="shared" si="2"/>
        <v>0</v>
      </c>
      <c r="H33" s="15"/>
      <c r="I33" s="37">
        <f>H33*D33</f>
        <v>0</v>
      </c>
      <c r="J33" s="15">
        <f t="shared" si="4"/>
        <v>0</v>
      </c>
    </row>
    <row r="34" spans="1:11" ht="15" x14ac:dyDescent="0.25">
      <c r="A34" s="44"/>
      <c r="B34" s="45"/>
      <c r="C34" s="46"/>
      <c r="D34" s="47"/>
      <c r="E34" s="48">
        <f t="shared" si="0"/>
        <v>0</v>
      </c>
      <c r="F34" s="48">
        <f t="shared" si="1"/>
        <v>0</v>
      </c>
      <c r="G34" s="49">
        <f t="shared" si="2"/>
        <v>0</v>
      </c>
      <c r="H34" s="40"/>
      <c r="I34" s="37">
        <f t="shared" si="3"/>
        <v>0</v>
      </c>
      <c r="J34" s="15">
        <f t="shared" si="4"/>
        <v>0</v>
      </c>
      <c r="K34" s="50"/>
    </row>
    <row r="35" spans="1:11" ht="15" x14ac:dyDescent="0.25">
      <c r="A35" s="44"/>
      <c r="B35" s="45"/>
      <c r="C35" s="46"/>
      <c r="D35" s="47"/>
      <c r="E35" s="48">
        <f t="shared" si="0"/>
        <v>0</v>
      </c>
      <c r="F35" s="48">
        <f t="shared" si="1"/>
        <v>0</v>
      </c>
      <c r="G35" s="49">
        <f t="shared" si="2"/>
        <v>0</v>
      </c>
      <c r="H35" s="40"/>
      <c r="I35" s="37">
        <f t="shared" si="3"/>
        <v>0</v>
      </c>
      <c r="J35" s="15">
        <f t="shared" si="4"/>
        <v>0</v>
      </c>
      <c r="K35" s="50"/>
    </row>
    <row r="36" spans="1:11" ht="15" x14ac:dyDescent="0.25">
      <c r="A36" s="44"/>
      <c r="B36" s="45"/>
      <c r="C36" s="46"/>
      <c r="D36" s="47"/>
      <c r="E36" s="48">
        <f t="shared" si="0"/>
        <v>0</v>
      </c>
      <c r="F36" s="48">
        <f t="shared" si="1"/>
        <v>0</v>
      </c>
      <c r="G36" s="49">
        <f t="shared" si="2"/>
        <v>0</v>
      </c>
      <c r="H36" s="40"/>
      <c r="I36" s="37">
        <f t="shared" si="3"/>
        <v>0</v>
      </c>
      <c r="J36" s="15">
        <f t="shared" si="4"/>
        <v>0</v>
      </c>
      <c r="K36" s="50"/>
    </row>
    <row r="37" spans="1:11" ht="15" x14ac:dyDescent="0.25">
      <c r="A37" s="44"/>
      <c r="B37" s="45"/>
      <c r="C37" s="46"/>
      <c r="D37" s="47"/>
      <c r="E37" s="48">
        <f t="shared" si="0"/>
        <v>0</v>
      </c>
      <c r="F37" s="48">
        <f t="shared" si="1"/>
        <v>0</v>
      </c>
      <c r="G37" s="49">
        <f t="shared" si="2"/>
        <v>0</v>
      </c>
      <c r="H37" s="40"/>
      <c r="I37" s="37">
        <f t="shared" si="3"/>
        <v>0</v>
      </c>
      <c r="J37" s="15">
        <f t="shared" si="4"/>
        <v>0</v>
      </c>
      <c r="K37" s="50"/>
    </row>
    <row r="38" spans="1:11" ht="15" x14ac:dyDescent="0.25">
      <c r="A38" s="44"/>
      <c r="B38" s="45"/>
      <c r="C38" s="46"/>
      <c r="D38" s="47"/>
      <c r="E38" s="48">
        <f t="shared" si="0"/>
        <v>0</v>
      </c>
      <c r="F38" s="48">
        <f t="shared" si="1"/>
        <v>0</v>
      </c>
      <c r="G38" s="49">
        <f t="shared" si="2"/>
        <v>0</v>
      </c>
      <c r="H38" s="40"/>
      <c r="I38" s="37">
        <f t="shared" si="3"/>
        <v>0</v>
      </c>
      <c r="J38" s="15">
        <f t="shared" si="4"/>
        <v>0</v>
      </c>
      <c r="K38" s="50"/>
    </row>
    <row r="39" spans="1:11" ht="22.9" customHeight="1" x14ac:dyDescent="0.25">
      <c r="A39" s="44"/>
      <c r="B39" s="45"/>
      <c r="C39" s="46"/>
      <c r="D39" s="47"/>
      <c r="E39" s="48">
        <f t="shared" si="0"/>
        <v>0</v>
      </c>
      <c r="F39" s="48">
        <f t="shared" si="1"/>
        <v>0</v>
      </c>
      <c r="G39" s="49">
        <f t="shared" si="2"/>
        <v>0</v>
      </c>
      <c r="H39" s="40"/>
      <c r="I39" s="37">
        <f t="shared" si="3"/>
        <v>0</v>
      </c>
      <c r="J39" s="15">
        <f t="shared" si="4"/>
        <v>0</v>
      </c>
      <c r="K39" s="50"/>
    </row>
    <row r="40" spans="1:11" ht="15" x14ac:dyDescent="0.25">
      <c r="A40" s="44"/>
      <c r="B40" s="45"/>
      <c r="C40" s="46"/>
      <c r="D40" s="47"/>
      <c r="E40" s="48">
        <f t="shared" si="0"/>
        <v>0</v>
      </c>
      <c r="F40" s="48">
        <f t="shared" si="1"/>
        <v>0</v>
      </c>
      <c r="G40" s="49">
        <f t="shared" si="2"/>
        <v>0</v>
      </c>
      <c r="H40" s="40"/>
      <c r="I40" s="37">
        <f t="shared" si="3"/>
        <v>0</v>
      </c>
      <c r="J40" s="15">
        <f t="shared" si="4"/>
        <v>0</v>
      </c>
      <c r="K40" s="50"/>
    </row>
    <row r="41" spans="1:11" ht="15" x14ac:dyDescent="0.25">
      <c r="A41" s="44"/>
      <c r="B41" s="45"/>
      <c r="C41" s="46"/>
      <c r="D41" s="47"/>
      <c r="E41" s="48">
        <f t="shared" si="0"/>
        <v>0</v>
      </c>
      <c r="F41" s="48">
        <f t="shared" si="1"/>
        <v>0</v>
      </c>
      <c r="G41" s="49">
        <f t="shared" si="2"/>
        <v>0</v>
      </c>
      <c r="H41" s="40"/>
      <c r="I41" s="37">
        <f t="shared" si="3"/>
        <v>0</v>
      </c>
      <c r="J41" s="15">
        <f t="shared" si="4"/>
        <v>0</v>
      </c>
      <c r="K41" s="50"/>
    </row>
    <row r="42" spans="1:11" ht="22.9" customHeight="1" x14ac:dyDescent="0.25">
      <c r="A42" s="44"/>
      <c r="B42" s="45"/>
      <c r="C42" s="46"/>
      <c r="D42" s="47"/>
      <c r="E42" s="48">
        <f t="shared" si="0"/>
        <v>0</v>
      </c>
      <c r="F42" s="48">
        <f t="shared" si="1"/>
        <v>0</v>
      </c>
      <c r="G42" s="49">
        <f t="shared" si="2"/>
        <v>0</v>
      </c>
      <c r="H42" s="40"/>
      <c r="I42" s="37">
        <f t="shared" si="3"/>
        <v>0</v>
      </c>
      <c r="J42" s="15">
        <f t="shared" si="4"/>
        <v>0</v>
      </c>
      <c r="K42" s="50"/>
    </row>
    <row r="43" spans="1:11" s="50" customFormat="1" ht="15" x14ac:dyDescent="0.25">
      <c r="A43" s="44"/>
      <c r="B43" s="45"/>
      <c r="C43" s="46"/>
      <c r="D43" s="47"/>
      <c r="E43" s="48">
        <f t="shared" si="0"/>
        <v>0</v>
      </c>
      <c r="F43" s="48">
        <f t="shared" si="1"/>
        <v>0</v>
      </c>
      <c r="G43" s="49">
        <f t="shared" si="2"/>
        <v>0</v>
      </c>
      <c r="H43" s="15"/>
      <c r="I43" s="37">
        <f t="shared" si="3"/>
        <v>0</v>
      </c>
      <c r="J43" s="15">
        <f t="shared" si="4"/>
        <v>0</v>
      </c>
    </row>
    <row r="44" spans="1:11" s="50" customFormat="1" ht="15" x14ac:dyDescent="0.25">
      <c r="A44" s="44"/>
      <c r="B44" s="45"/>
      <c r="C44" s="46"/>
      <c r="D44" s="47"/>
      <c r="E44" s="48">
        <f t="shared" si="0"/>
        <v>0</v>
      </c>
      <c r="F44" s="48">
        <f t="shared" si="1"/>
        <v>0</v>
      </c>
      <c r="G44" s="49">
        <f t="shared" si="2"/>
        <v>0</v>
      </c>
      <c r="H44" s="40"/>
      <c r="I44" s="37">
        <f t="shared" si="3"/>
        <v>0</v>
      </c>
      <c r="J44" s="15">
        <f t="shared" si="4"/>
        <v>0</v>
      </c>
    </row>
    <row r="45" spans="1:11" ht="15" x14ac:dyDescent="0.25">
      <c r="A45" s="44"/>
      <c r="B45" s="45"/>
      <c r="C45" s="46"/>
      <c r="D45" s="47"/>
      <c r="E45" s="48">
        <f t="shared" si="0"/>
        <v>0</v>
      </c>
      <c r="F45" s="48">
        <f t="shared" si="1"/>
        <v>0</v>
      </c>
      <c r="G45" s="49">
        <f t="shared" si="2"/>
        <v>0</v>
      </c>
      <c r="H45" s="40"/>
      <c r="I45" s="37">
        <f t="shared" si="3"/>
        <v>0</v>
      </c>
      <c r="J45" s="15">
        <f t="shared" si="4"/>
        <v>0</v>
      </c>
      <c r="K45" s="50"/>
    </row>
    <row r="46" spans="1:11" ht="15" x14ac:dyDescent="0.25">
      <c r="A46" s="44"/>
      <c r="B46" s="45"/>
      <c r="C46" s="46"/>
      <c r="D46" s="47"/>
      <c r="E46" s="48">
        <f t="shared" si="0"/>
        <v>0</v>
      </c>
      <c r="F46" s="48">
        <f t="shared" si="1"/>
        <v>0</v>
      </c>
      <c r="G46" s="49">
        <f t="shared" si="2"/>
        <v>0</v>
      </c>
      <c r="H46" s="40"/>
      <c r="I46" s="37">
        <f t="shared" si="3"/>
        <v>0</v>
      </c>
      <c r="J46" s="15">
        <f t="shared" si="4"/>
        <v>0</v>
      </c>
      <c r="K46" s="50"/>
    </row>
    <row r="47" spans="1:11" ht="15" x14ac:dyDescent="0.25">
      <c r="A47" s="44"/>
      <c r="B47" s="45"/>
      <c r="C47" s="46"/>
      <c r="D47" s="47"/>
      <c r="E47" s="48">
        <f t="shared" si="0"/>
        <v>0</v>
      </c>
      <c r="F47" s="48">
        <f t="shared" si="1"/>
        <v>0</v>
      </c>
      <c r="G47" s="49">
        <f t="shared" si="2"/>
        <v>0</v>
      </c>
      <c r="H47" s="40"/>
      <c r="I47" s="37">
        <f t="shared" si="3"/>
        <v>0</v>
      </c>
      <c r="J47" s="15">
        <f t="shared" si="4"/>
        <v>0</v>
      </c>
      <c r="K47" s="50"/>
    </row>
    <row r="48" spans="1:11" ht="15" x14ac:dyDescent="0.25">
      <c r="A48" s="44"/>
      <c r="B48" s="45"/>
      <c r="C48" s="46"/>
      <c r="D48" s="47"/>
      <c r="E48" s="48">
        <f t="shared" si="0"/>
        <v>0</v>
      </c>
      <c r="F48" s="48">
        <f t="shared" si="1"/>
        <v>0</v>
      </c>
      <c r="G48" s="49">
        <f t="shared" si="2"/>
        <v>0</v>
      </c>
      <c r="H48" s="40"/>
      <c r="I48" s="37">
        <f t="shared" si="3"/>
        <v>0</v>
      </c>
      <c r="J48" s="15">
        <f t="shared" si="4"/>
        <v>0</v>
      </c>
      <c r="K48" s="50"/>
    </row>
    <row r="49" spans="1:11" ht="15" x14ac:dyDescent="0.25">
      <c r="A49" s="44"/>
      <c r="B49" s="45"/>
      <c r="C49" s="46"/>
      <c r="D49" s="47"/>
      <c r="E49" s="48">
        <f t="shared" si="0"/>
        <v>0</v>
      </c>
      <c r="F49" s="48">
        <f t="shared" si="1"/>
        <v>0</v>
      </c>
      <c r="G49" s="49">
        <f t="shared" si="2"/>
        <v>0</v>
      </c>
      <c r="H49" s="40"/>
      <c r="I49" s="37">
        <f t="shared" si="3"/>
        <v>0</v>
      </c>
      <c r="J49" s="15">
        <f t="shared" si="4"/>
        <v>0</v>
      </c>
      <c r="K49" s="50"/>
    </row>
    <row r="50" spans="1:11" s="41" customFormat="1" ht="15" x14ac:dyDescent="0.25">
      <c r="A50" s="44"/>
      <c r="B50" s="45"/>
      <c r="C50" s="46"/>
      <c r="D50" s="47"/>
      <c r="E50" s="48">
        <f t="shared" si="0"/>
        <v>0</v>
      </c>
      <c r="F50" s="48">
        <f t="shared" si="1"/>
        <v>0</v>
      </c>
      <c r="G50" s="49">
        <f t="shared" si="2"/>
        <v>0</v>
      </c>
      <c r="H50" s="40"/>
      <c r="I50" s="37">
        <f t="shared" si="3"/>
        <v>0</v>
      </c>
      <c r="J50" s="15">
        <f t="shared" si="4"/>
        <v>0</v>
      </c>
      <c r="K50" s="50"/>
    </row>
    <row r="51" spans="1:11" s="41" customFormat="1" ht="15" x14ac:dyDescent="0.25">
      <c r="A51" s="44"/>
      <c r="B51" s="45"/>
      <c r="C51" s="46"/>
      <c r="D51" s="47"/>
      <c r="E51" s="48">
        <f t="shared" si="0"/>
        <v>0</v>
      </c>
      <c r="F51" s="48">
        <f t="shared" si="1"/>
        <v>0</v>
      </c>
      <c r="G51" s="49">
        <f t="shared" si="2"/>
        <v>0</v>
      </c>
      <c r="H51" s="40"/>
      <c r="I51" s="37">
        <f t="shared" si="3"/>
        <v>0</v>
      </c>
      <c r="J51" s="15">
        <f t="shared" si="4"/>
        <v>0</v>
      </c>
      <c r="K51" s="50"/>
    </row>
    <row r="52" spans="1:11" s="41" customFormat="1" ht="15" x14ac:dyDescent="0.25">
      <c r="A52" s="44"/>
      <c r="B52" s="45"/>
      <c r="C52" s="46"/>
      <c r="D52" s="47"/>
      <c r="E52" s="48">
        <f t="shared" si="0"/>
        <v>0</v>
      </c>
      <c r="F52" s="48">
        <f t="shared" si="1"/>
        <v>0</v>
      </c>
      <c r="G52" s="49">
        <f t="shared" si="2"/>
        <v>0</v>
      </c>
      <c r="H52" s="40"/>
      <c r="I52" s="37">
        <f t="shared" si="3"/>
        <v>0</v>
      </c>
      <c r="J52" s="15">
        <f t="shared" si="4"/>
        <v>0</v>
      </c>
      <c r="K52" s="50"/>
    </row>
    <row r="53" spans="1:11" ht="15" x14ac:dyDescent="0.25">
      <c r="A53" s="44"/>
      <c r="B53" s="45"/>
      <c r="C53" s="46"/>
      <c r="D53" s="47"/>
      <c r="E53" s="48">
        <f t="shared" si="0"/>
        <v>0</v>
      </c>
      <c r="F53" s="48">
        <f t="shared" si="1"/>
        <v>0</v>
      </c>
      <c r="G53" s="49">
        <f t="shared" si="2"/>
        <v>0</v>
      </c>
      <c r="H53" s="40"/>
      <c r="I53" s="37">
        <f t="shared" si="3"/>
        <v>0</v>
      </c>
      <c r="J53" s="15">
        <f t="shared" si="4"/>
        <v>0</v>
      </c>
      <c r="K53" s="50"/>
    </row>
    <row r="54" spans="1:11" s="41" customFormat="1" ht="15" x14ac:dyDescent="0.25">
      <c r="A54" s="44"/>
      <c r="B54" s="45"/>
      <c r="C54" s="46"/>
      <c r="D54" s="47"/>
      <c r="E54" s="48">
        <f t="shared" si="0"/>
        <v>0</v>
      </c>
      <c r="F54" s="48">
        <f t="shared" si="1"/>
        <v>0</v>
      </c>
      <c r="G54" s="49">
        <f t="shared" si="2"/>
        <v>0</v>
      </c>
      <c r="H54" s="15"/>
      <c r="I54" s="37">
        <f t="shared" si="3"/>
        <v>0</v>
      </c>
      <c r="J54" s="15">
        <f t="shared" si="4"/>
        <v>0</v>
      </c>
      <c r="K54" s="50"/>
    </row>
    <row r="55" spans="1:11" ht="15" x14ac:dyDescent="0.25">
      <c r="A55" s="44"/>
      <c r="B55" s="45"/>
      <c r="C55" s="46"/>
      <c r="D55" s="47"/>
      <c r="E55" s="48">
        <f t="shared" si="0"/>
        <v>0</v>
      </c>
      <c r="F55" s="48">
        <f t="shared" si="1"/>
        <v>0</v>
      </c>
      <c r="G55" s="49">
        <f t="shared" si="2"/>
        <v>0</v>
      </c>
      <c r="H55" s="40"/>
      <c r="I55" s="37">
        <f t="shared" si="3"/>
        <v>0</v>
      </c>
      <c r="J55" s="15">
        <f t="shared" si="4"/>
        <v>0</v>
      </c>
      <c r="K55" s="50"/>
    </row>
    <row r="56" spans="1:11" s="41" customFormat="1" ht="15" x14ac:dyDescent="0.25">
      <c r="A56" s="44"/>
      <c r="B56" s="45"/>
      <c r="C56" s="46"/>
      <c r="D56" s="47"/>
      <c r="E56" s="48">
        <f t="shared" si="0"/>
        <v>0</v>
      </c>
      <c r="F56" s="48">
        <f t="shared" si="1"/>
        <v>0</v>
      </c>
      <c r="G56" s="49">
        <f t="shared" si="2"/>
        <v>0</v>
      </c>
      <c r="H56" s="15"/>
      <c r="I56" s="37">
        <f t="shared" si="3"/>
        <v>0</v>
      </c>
      <c r="J56" s="15">
        <f t="shared" si="4"/>
        <v>0</v>
      </c>
      <c r="K56" s="50"/>
    </row>
    <row r="57" spans="1:11" ht="15" x14ac:dyDescent="0.25">
      <c r="A57" s="44"/>
      <c r="B57" s="45"/>
      <c r="C57" s="46"/>
      <c r="D57" s="47"/>
      <c r="E57" s="48">
        <f t="shared" si="0"/>
        <v>0</v>
      </c>
      <c r="F57" s="48">
        <f t="shared" si="1"/>
        <v>0</v>
      </c>
      <c r="G57" s="49">
        <f t="shared" si="2"/>
        <v>0</v>
      </c>
      <c r="H57" s="40"/>
      <c r="I57" s="37">
        <f t="shared" si="3"/>
        <v>0</v>
      </c>
      <c r="J57" s="15">
        <f t="shared" si="4"/>
        <v>0</v>
      </c>
      <c r="K57" s="50"/>
    </row>
    <row r="58" spans="1:11" ht="15" x14ac:dyDescent="0.25">
      <c r="A58" s="44"/>
      <c r="B58" s="45"/>
      <c r="C58" s="46"/>
      <c r="D58" s="47"/>
      <c r="E58" s="48">
        <f t="shared" si="0"/>
        <v>0</v>
      </c>
      <c r="F58" s="48">
        <f t="shared" si="1"/>
        <v>0</v>
      </c>
      <c r="G58" s="49">
        <f t="shared" si="2"/>
        <v>0</v>
      </c>
      <c r="H58" s="40"/>
      <c r="I58" s="37">
        <f t="shared" si="3"/>
        <v>0</v>
      </c>
      <c r="J58" s="15">
        <f t="shared" si="4"/>
        <v>0</v>
      </c>
      <c r="K58" s="50"/>
    </row>
    <row r="59" spans="1:11" s="41" customFormat="1" ht="15" x14ac:dyDescent="0.25">
      <c r="A59" s="44"/>
      <c r="B59" s="45"/>
      <c r="C59" s="46"/>
      <c r="D59" s="47"/>
      <c r="E59" s="48">
        <f t="shared" si="0"/>
        <v>0</v>
      </c>
      <c r="F59" s="48">
        <f t="shared" si="1"/>
        <v>0</v>
      </c>
      <c r="G59" s="49">
        <f t="shared" si="2"/>
        <v>0</v>
      </c>
      <c r="H59" s="40"/>
      <c r="I59" s="37">
        <f t="shared" si="3"/>
        <v>0</v>
      </c>
      <c r="J59" s="15">
        <f t="shared" si="4"/>
        <v>0</v>
      </c>
      <c r="K59" s="50"/>
    </row>
    <row r="60" spans="1:11" ht="15" x14ac:dyDescent="0.25">
      <c r="A60" s="44"/>
      <c r="B60" s="45"/>
      <c r="C60" s="46"/>
      <c r="D60" s="47"/>
      <c r="E60" s="48">
        <f t="shared" si="0"/>
        <v>0</v>
      </c>
      <c r="F60" s="48">
        <f t="shared" si="1"/>
        <v>0</v>
      </c>
      <c r="G60" s="49">
        <f t="shared" si="2"/>
        <v>0</v>
      </c>
      <c r="H60" s="40"/>
      <c r="I60" s="37">
        <f t="shared" si="3"/>
        <v>0</v>
      </c>
      <c r="J60" s="15">
        <f t="shared" si="4"/>
        <v>0</v>
      </c>
      <c r="K60" s="50"/>
    </row>
    <row r="61" spans="1:11" ht="15" x14ac:dyDescent="0.25">
      <c r="A61" s="44"/>
      <c r="B61" s="45"/>
      <c r="C61" s="46"/>
      <c r="D61" s="47"/>
      <c r="E61" s="48">
        <f t="shared" si="0"/>
        <v>0</v>
      </c>
      <c r="F61" s="48">
        <f t="shared" si="1"/>
        <v>0</v>
      </c>
      <c r="G61" s="49">
        <f t="shared" si="2"/>
        <v>0</v>
      </c>
      <c r="H61" s="40"/>
      <c r="I61" s="37">
        <f t="shared" si="3"/>
        <v>0</v>
      </c>
      <c r="J61" s="15">
        <f t="shared" si="4"/>
        <v>0</v>
      </c>
      <c r="K61" s="50"/>
    </row>
    <row r="62" spans="1:11" ht="15" x14ac:dyDescent="0.25">
      <c r="A62" s="44"/>
      <c r="B62" s="45"/>
      <c r="C62" s="46"/>
      <c r="D62" s="47"/>
      <c r="E62" s="48">
        <f t="shared" ref="E62:E81" si="5">I62*D62*1.1</f>
        <v>0</v>
      </c>
      <c r="F62" s="48">
        <f t="shared" ref="F62:F81" si="6">E62*D62</f>
        <v>0</v>
      </c>
      <c r="G62" s="49">
        <f t="shared" ref="G62:G81" si="7">F62*18/118</f>
        <v>0</v>
      </c>
      <c r="H62" s="40"/>
      <c r="I62" s="37">
        <f t="shared" ref="I62:I81" si="8">H62*$I$8*D62</f>
        <v>0</v>
      </c>
      <c r="J62" s="15">
        <f t="shared" ref="J62:J81" si="9">I62*18/118</f>
        <v>0</v>
      </c>
      <c r="K62" s="50"/>
    </row>
    <row r="63" spans="1:11" ht="15" x14ac:dyDescent="0.25">
      <c r="A63" s="44"/>
      <c r="B63" s="45"/>
      <c r="C63" s="46"/>
      <c r="D63" s="47"/>
      <c r="E63" s="48">
        <f t="shared" si="5"/>
        <v>0</v>
      </c>
      <c r="F63" s="48">
        <f t="shared" si="6"/>
        <v>0</v>
      </c>
      <c r="G63" s="49">
        <f t="shared" si="7"/>
        <v>0</v>
      </c>
      <c r="H63" s="40"/>
      <c r="I63" s="37">
        <f t="shared" si="8"/>
        <v>0</v>
      </c>
      <c r="J63" s="15">
        <f t="shared" si="9"/>
        <v>0</v>
      </c>
      <c r="K63" s="50"/>
    </row>
    <row r="64" spans="1:11" ht="15" x14ac:dyDescent="0.25">
      <c r="A64" s="44"/>
      <c r="B64" s="45"/>
      <c r="C64" s="46"/>
      <c r="D64" s="47"/>
      <c r="E64" s="48">
        <f t="shared" si="5"/>
        <v>0</v>
      </c>
      <c r="F64" s="48">
        <f t="shared" si="6"/>
        <v>0</v>
      </c>
      <c r="G64" s="49">
        <f t="shared" si="7"/>
        <v>0</v>
      </c>
      <c r="H64" s="40"/>
      <c r="I64" s="37">
        <f t="shared" si="8"/>
        <v>0</v>
      </c>
      <c r="J64" s="15">
        <f t="shared" si="9"/>
        <v>0</v>
      </c>
      <c r="K64" s="50"/>
    </row>
    <row r="65" spans="1:11" ht="15" x14ac:dyDescent="0.25">
      <c r="A65" s="44"/>
      <c r="B65" s="45"/>
      <c r="C65" s="46"/>
      <c r="D65" s="47"/>
      <c r="E65" s="48">
        <f t="shared" si="5"/>
        <v>0</v>
      </c>
      <c r="F65" s="48">
        <f t="shared" si="6"/>
        <v>0</v>
      </c>
      <c r="G65" s="49">
        <f t="shared" si="7"/>
        <v>0</v>
      </c>
      <c r="H65" s="40"/>
      <c r="I65" s="37">
        <f t="shared" si="8"/>
        <v>0</v>
      </c>
      <c r="J65" s="15">
        <f t="shared" si="9"/>
        <v>0</v>
      </c>
      <c r="K65" s="50"/>
    </row>
    <row r="66" spans="1:11" ht="15" x14ac:dyDescent="0.25">
      <c r="A66" s="44"/>
      <c r="B66" s="45"/>
      <c r="C66" s="46"/>
      <c r="D66" s="47"/>
      <c r="E66" s="48">
        <f t="shared" si="5"/>
        <v>0</v>
      </c>
      <c r="F66" s="48">
        <f t="shared" si="6"/>
        <v>0</v>
      </c>
      <c r="G66" s="49">
        <f t="shared" si="7"/>
        <v>0</v>
      </c>
      <c r="H66" s="40"/>
      <c r="I66" s="37">
        <f t="shared" si="8"/>
        <v>0</v>
      </c>
      <c r="J66" s="15">
        <f t="shared" si="9"/>
        <v>0</v>
      </c>
      <c r="K66" s="50"/>
    </row>
    <row r="67" spans="1:11" ht="15" x14ac:dyDescent="0.25">
      <c r="A67" s="44"/>
      <c r="B67" s="45"/>
      <c r="C67" s="46"/>
      <c r="D67" s="47"/>
      <c r="E67" s="48">
        <f t="shared" si="5"/>
        <v>0</v>
      </c>
      <c r="F67" s="48">
        <f t="shared" si="6"/>
        <v>0</v>
      </c>
      <c r="G67" s="49">
        <f t="shared" si="7"/>
        <v>0</v>
      </c>
      <c r="H67" s="40"/>
      <c r="I67" s="37">
        <f t="shared" si="8"/>
        <v>0</v>
      </c>
      <c r="J67" s="15">
        <f t="shared" si="9"/>
        <v>0</v>
      </c>
      <c r="K67" s="50"/>
    </row>
    <row r="68" spans="1:11" ht="15" x14ac:dyDescent="0.25">
      <c r="A68" s="44"/>
      <c r="B68" s="45"/>
      <c r="C68" s="46"/>
      <c r="D68" s="47"/>
      <c r="E68" s="48">
        <f t="shared" si="5"/>
        <v>0</v>
      </c>
      <c r="F68" s="48">
        <f t="shared" si="6"/>
        <v>0</v>
      </c>
      <c r="G68" s="49">
        <f t="shared" si="7"/>
        <v>0</v>
      </c>
      <c r="H68" s="40"/>
      <c r="I68" s="37">
        <f t="shared" si="8"/>
        <v>0</v>
      </c>
      <c r="J68" s="15">
        <f t="shared" si="9"/>
        <v>0</v>
      </c>
      <c r="K68" s="50"/>
    </row>
    <row r="69" spans="1:11" ht="15" x14ac:dyDescent="0.25">
      <c r="A69" s="44"/>
      <c r="B69" s="45"/>
      <c r="C69" s="46"/>
      <c r="D69" s="47"/>
      <c r="E69" s="48">
        <f t="shared" si="5"/>
        <v>0</v>
      </c>
      <c r="F69" s="48">
        <f t="shared" si="6"/>
        <v>0</v>
      </c>
      <c r="G69" s="49">
        <f t="shared" si="7"/>
        <v>0</v>
      </c>
      <c r="H69" s="40"/>
      <c r="I69" s="37">
        <f t="shared" si="8"/>
        <v>0</v>
      </c>
      <c r="J69" s="15">
        <f t="shared" si="9"/>
        <v>0</v>
      </c>
      <c r="K69" s="50"/>
    </row>
    <row r="70" spans="1:11" ht="15" x14ac:dyDescent="0.25">
      <c r="A70" s="44"/>
      <c r="B70" s="45"/>
      <c r="C70" s="46"/>
      <c r="D70" s="47"/>
      <c r="E70" s="48">
        <f t="shared" si="5"/>
        <v>0</v>
      </c>
      <c r="F70" s="48">
        <f t="shared" si="6"/>
        <v>0</v>
      </c>
      <c r="G70" s="49">
        <f t="shared" si="7"/>
        <v>0</v>
      </c>
      <c r="H70" s="40"/>
      <c r="I70" s="37">
        <f t="shared" si="8"/>
        <v>0</v>
      </c>
      <c r="J70" s="15">
        <f t="shared" si="9"/>
        <v>0</v>
      </c>
      <c r="K70" s="50"/>
    </row>
    <row r="71" spans="1:11" ht="15" x14ac:dyDescent="0.25">
      <c r="A71" s="44"/>
      <c r="B71" s="45"/>
      <c r="C71" s="46"/>
      <c r="D71" s="47"/>
      <c r="E71" s="48">
        <f t="shared" si="5"/>
        <v>0</v>
      </c>
      <c r="F71" s="48">
        <f t="shared" si="6"/>
        <v>0</v>
      </c>
      <c r="G71" s="49">
        <f t="shared" si="7"/>
        <v>0</v>
      </c>
      <c r="H71" s="40"/>
      <c r="I71" s="37">
        <f t="shared" si="8"/>
        <v>0</v>
      </c>
      <c r="J71" s="15">
        <f t="shared" si="9"/>
        <v>0</v>
      </c>
      <c r="K71" s="50"/>
    </row>
    <row r="72" spans="1:11" ht="15" x14ac:dyDescent="0.25">
      <c r="A72" s="44"/>
      <c r="B72" s="45"/>
      <c r="C72" s="46"/>
      <c r="D72" s="47"/>
      <c r="E72" s="48">
        <f t="shared" si="5"/>
        <v>0</v>
      </c>
      <c r="F72" s="48">
        <f t="shared" si="6"/>
        <v>0</v>
      </c>
      <c r="G72" s="49">
        <f t="shared" si="7"/>
        <v>0</v>
      </c>
      <c r="H72" s="40"/>
      <c r="I72" s="37">
        <f t="shared" si="8"/>
        <v>0</v>
      </c>
      <c r="J72" s="15">
        <f t="shared" si="9"/>
        <v>0</v>
      </c>
      <c r="K72" s="50"/>
    </row>
    <row r="73" spans="1:11" ht="15" x14ac:dyDescent="0.25">
      <c r="A73" s="44"/>
      <c r="B73" s="45"/>
      <c r="C73" s="46"/>
      <c r="D73" s="47"/>
      <c r="E73" s="48">
        <f t="shared" si="5"/>
        <v>0</v>
      </c>
      <c r="F73" s="48">
        <f t="shared" si="6"/>
        <v>0</v>
      </c>
      <c r="G73" s="49">
        <f t="shared" si="7"/>
        <v>0</v>
      </c>
      <c r="H73" s="40"/>
      <c r="I73" s="37">
        <f t="shared" si="8"/>
        <v>0</v>
      </c>
      <c r="J73" s="15">
        <f t="shared" si="9"/>
        <v>0</v>
      </c>
      <c r="K73" s="50"/>
    </row>
    <row r="74" spans="1:11" ht="15" x14ac:dyDescent="0.25">
      <c r="A74" s="44"/>
      <c r="B74" s="45"/>
      <c r="C74" s="46"/>
      <c r="D74" s="47"/>
      <c r="E74" s="48">
        <f t="shared" si="5"/>
        <v>0</v>
      </c>
      <c r="F74" s="48">
        <f t="shared" si="6"/>
        <v>0</v>
      </c>
      <c r="G74" s="49">
        <f t="shared" si="7"/>
        <v>0</v>
      </c>
      <c r="H74" s="40"/>
      <c r="I74" s="37">
        <f t="shared" si="8"/>
        <v>0</v>
      </c>
      <c r="J74" s="15">
        <f t="shared" si="9"/>
        <v>0</v>
      </c>
      <c r="K74" s="50"/>
    </row>
    <row r="75" spans="1:11" ht="15" x14ac:dyDescent="0.25">
      <c r="A75" s="44"/>
      <c r="B75" s="45"/>
      <c r="C75" s="46"/>
      <c r="D75" s="47"/>
      <c r="E75" s="48">
        <f t="shared" si="5"/>
        <v>0</v>
      </c>
      <c r="F75" s="48">
        <f t="shared" si="6"/>
        <v>0</v>
      </c>
      <c r="G75" s="49">
        <f t="shared" si="7"/>
        <v>0</v>
      </c>
      <c r="H75" s="40"/>
      <c r="I75" s="37">
        <f t="shared" si="8"/>
        <v>0</v>
      </c>
      <c r="J75" s="15">
        <f t="shared" si="9"/>
        <v>0</v>
      </c>
      <c r="K75" s="50"/>
    </row>
    <row r="76" spans="1:11" ht="15" x14ac:dyDescent="0.25">
      <c r="A76" s="44"/>
      <c r="B76" s="45"/>
      <c r="C76" s="46"/>
      <c r="D76" s="47"/>
      <c r="E76" s="48">
        <f t="shared" si="5"/>
        <v>0</v>
      </c>
      <c r="F76" s="48">
        <f t="shared" si="6"/>
        <v>0</v>
      </c>
      <c r="G76" s="49">
        <f t="shared" si="7"/>
        <v>0</v>
      </c>
      <c r="H76" s="40"/>
      <c r="I76" s="37">
        <f t="shared" si="8"/>
        <v>0</v>
      </c>
      <c r="J76" s="15">
        <f t="shared" si="9"/>
        <v>0</v>
      </c>
      <c r="K76" s="50"/>
    </row>
    <row r="77" spans="1:11" s="41" customFormat="1" ht="15" x14ac:dyDescent="0.25">
      <c r="A77" s="44"/>
      <c r="B77" s="45"/>
      <c r="C77" s="46"/>
      <c r="D77" s="47"/>
      <c r="E77" s="48">
        <f t="shared" si="5"/>
        <v>0</v>
      </c>
      <c r="F77" s="48">
        <f t="shared" si="6"/>
        <v>0</v>
      </c>
      <c r="G77" s="49">
        <f t="shared" si="7"/>
        <v>0</v>
      </c>
      <c r="H77" s="40"/>
      <c r="I77" s="37">
        <f t="shared" si="8"/>
        <v>0</v>
      </c>
      <c r="J77" s="15">
        <f t="shared" si="9"/>
        <v>0</v>
      </c>
      <c r="K77" s="50"/>
    </row>
    <row r="78" spans="1:11" ht="15" customHeight="1" x14ac:dyDescent="0.25">
      <c r="A78" s="44"/>
      <c r="B78" s="45"/>
      <c r="C78" s="46"/>
      <c r="D78" s="47"/>
      <c r="E78" s="48">
        <f t="shared" si="5"/>
        <v>0</v>
      </c>
      <c r="F78" s="48">
        <f t="shared" si="6"/>
        <v>0</v>
      </c>
      <c r="G78" s="49">
        <f t="shared" si="7"/>
        <v>0</v>
      </c>
      <c r="H78" s="40"/>
      <c r="I78" s="37">
        <f t="shared" si="8"/>
        <v>0</v>
      </c>
      <c r="J78" s="15">
        <f t="shared" si="9"/>
        <v>0</v>
      </c>
      <c r="K78" s="50"/>
    </row>
    <row r="79" spans="1:11" s="41" customFormat="1" ht="15" x14ac:dyDescent="0.25">
      <c r="A79" s="44"/>
      <c r="B79" s="45"/>
      <c r="C79" s="46"/>
      <c r="D79" s="47"/>
      <c r="E79" s="48">
        <f t="shared" si="5"/>
        <v>0</v>
      </c>
      <c r="F79" s="48">
        <f t="shared" si="6"/>
        <v>0</v>
      </c>
      <c r="G79" s="49">
        <f t="shared" si="7"/>
        <v>0</v>
      </c>
      <c r="H79" s="40"/>
      <c r="I79" s="37">
        <f t="shared" si="8"/>
        <v>0</v>
      </c>
      <c r="J79" s="15">
        <f t="shared" si="9"/>
        <v>0</v>
      </c>
      <c r="K79" s="50"/>
    </row>
    <row r="80" spans="1:11" s="41" customFormat="1" ht="15" x14ac:dyDescent="0.25">
      <c r="A80" s="44"/>
      <c r="B80" s="45"/>
      <c r="C80" s="46"/>
      <c r="D80" s="47"/>
      <c r="E80" s="48">
        <f t="shared" si="5"/>
        <v>0</v>
      </c>
      <c r="F80" s="48">
        <f t="shared" si="6"/>
        <v>0</v>
      </c>
      <c r="G80" s="49">
        <f t="shared" si="7"/>
        <v>0</v>
      </c>
      <c r="H80" s="40"/>
      <c r="I80" s="37">
        <f t="shared" si="8"/>
        <v>0</v>
      </c>
      <c r="J80" s="15">
        <f t="shared" si="9"/>
        <v>0</v>
      </c>
      <c r="K80" s="50"/>
    </row>
    <row r="81" spans="1:16" ht="15" x14ac:dyDescent="0.25">
      <c r="A81" s="44"/>
      <c r="B81" s="45"/>
      <c r="C81" s="46"/>
      <c r="D81" s="47"/>
      <c r="E81" s="48">
        <f t="shared" si="5"/>
        <v>0</v>
      </c>
      <c r="F81" s="48">
        <f t="shared" si="6"/>
        <v>0</v>
      </c>
      <c r="G81" s="49">
        <f t="shared" si="7"/>
        <v>0</v>
      </c>
      <c r="H81" s="40"/>
      <c r="I81" s="37">
        <f t="shared" si="8"/>
        <v>0</v>
      </c>
      <c r="J81" s="15">
        <f t="shared" si="9"/>
        <v>0</v>
      </c>
      <c r="K81" s="50"/>
    </row>
    <row r="82" spans="1:16" s="9" customFormat="1" ht="16.149999999999999" customHeight="1" x14ac:dyDescent="0.2">
      <c r="A82" s="1"/>
      <c r="B82" s="2"/>
      <c r="C82" s="30" t="s">
        <v>3</v>
      </c>
      <c r="D82" s="31">
        <f>SUM(D12:D81)</f>
        <v>0</v>
      </c>
      <c r="E82" s="32"/>
      <c r="F82" s="32">
        <f>SUM(F13:F81)</f>
        <v>0</v>
      </c>
      <c r="G82" s="32">
        <f>SUM(G13:G81)</f>
        <v>0</v>
      </c>
      <c r="H82" s="16"/>
      <c r="I82" s="16">
        <f>SUM(I13:I81)</f>
        <v>0</v>
      </c>
      <c r="J82" s="16">
        <f>SUM(J13:J81)</f>
        <v>0</v>
      </c>
    </row>
    <row r="83" spans="1:16" s="9" customFormat="1" ht="16.149999999999999" customHeight="1" thickBot="1" x14ac:dyDescent="0.3">
      <c r="A83" s="8"/>
      <c r="B83" s="7"/>
      <c r="C83" s="7"/>
      <c r="D83" s="7"/>
      <c r="E83" s="10"/>
      <c r="F83" s="10"/>
      <c r="G83" s="10"/>
      <c r="H83" s="11"/>
      <c r="I83" s="11"/>
      <c r="J83" s="11"/>
      <c r="K83" s="11"/>
      <c r="L83" s="11"/>
      <c r="M83" s="11"/>
      <c r="N83" s="11"/>
      <c r="O83" s="11"/>
      <c r="P83" s="11"/>
    </row>
    <row r="84" spans="1:16" s="3" customFormat="1" ht="16.149999999999999" customHeight="1" x14ac:dyDescent="0.25">
      <c r="A84" s="60"/>
      <c r="B84" s="60"/>
      <c r="C84" s="60"/>
      <c r="D84" s="60"/>
      <c r="E84" s="60"/>
      <c r="F84" s="60"/>
      <c r="G84" s="60"/>
      <c r="H84" s="7"/>
      <c r="I84" s="7"/>
      <c r="J84" s="7"/>
      <c r="K84" s="7"/>
      <c r="L84" s="7"/>
      <c r="M84" s="7"/>
      <c r="N84" s="61" t="s">
        <v>7</v>
      </c>
      <c r="O84" s="63">
        <f>IF(COUNTIFS(H12:H82,0)&gt;0, "Нет закупки",F82-I82)</f>
        <v>0</v>
      </c>
      <c r="P84" s="7"/>
    </row>
    <row r="85" spans="1:16" ht="16.149999999999999" customHeight="1" thickBot="1" x14ac:dyDescent="0.3">
      <c r="A85" s="65"/>
      <c r="B85" s="65"/>
      <c r="C85" s="65"/>
      <c r="D85" s="65"/>
      <c r="E85" s="65"/>
      <c r="F85" s="65"/>
      <c r="G85" s="65"/>
      <c r="H85" s="18"/>
      <c r="I85" s="18"/>
      <c r="J85" s="7"/>
      <c r="K85" s="7"/>
      <c r="L85" s="7"/>
      <c r="M85" s="7"/>
      <c r="N85" s="62"/>
      <c r="O85" s="64"/>
      <c r="P85" s="7"/>
    </row>
    <row r="86" spans="1:16" s="7" customFormat="1" ht="16.149999999999999" customHeight="1" x14ac:dyDescent="0.25">
      <c r="A86" s="19"/>
      <c r="B86" s="19"/>
      <c r="C86" s="19"/>
      <c r="D86" s="19"/>
      <c r="E86" s="19"/>
      <c r="F86" s="19"/>
      <c r="G86" s="19"/>
      <c r="H86" s="18"/>
      <c r="I86" s="18"/>
    </row>
    <row r="87" spans="1:16" s="7" customFormat="1" ht="15" x14ac:dyDescent="0.25">
      <c r="A87" s="17"/>
      <c r="B87" s="17"/>
      <c r="C87" s="17"/>
      <c r="D87" s="17"/>
      <c r="E87" s="17"/>
      <c r="F87" s="17"/>
      <c r="G87" s="17"/>
      <c r="H87" s="18"/>
      <c r="I87" s="18"/>
      <c r="N87" s="34" t="s">
        <v>14</v>
      </c>
      <c r="O87" s="35">
        <f>F82-I82</f>
        <v>0</v>
      </c>
    </row>
    <row r="88" spans="1:16" s="7" customFormat="1" ht="16.149999999999999" customHeight="1" x14ac:dyDescent="0.25">
      <c r="A88" s="20"/>
      <c r="B88" s="20"/>
      <c r="C88" s="20"/>
      <c r="D88" s="20"/>
      <c r="E88" s="20"/>
      <c r="F88" s="20"/>
      <c r="G88" s="20"/>
      <c r="H88" s="18"/>
      <c r="I88" s="18"/>
      <c r="J88" s="36"/>
    </row>
    <row r="89" spans="1:16" s="7" customFormat="1" ht="16.149999999999999" customHeight="1" x14ac:dyDescent="0.25">
      <c r="A89" s="21"/>
      <c r="B89" s="21"/>
      <c r="C89" s="21"/>
      <c r="D89" s="21"/>
      <c r="E89" s="21"/>
      <c r="F89" s="21"/>
      <c r="G89" s="21"/>
      <c r="H89" s="18"/>
      <c r="I89" s="18"/>
    </row>
    <row r="90" spans="1:16" s="7" customFormat="1" ht="16.149999999999999" customHeight="1" x14ac:dyDescent="0.25">
      <c r="A90" s="22"/>
      <c r="B90" s="22"/>
      <c r="C90" s="22"/>
      <c r="D90" s="22"/>
      <c r="E90" s="22"/>
      <c r="F90" s="22"/>
      <c r="G90" s="22"/>
      <c r="H90" s="18"/>
      <c r="I90" s="18"/>
    </row>
    <row r="91" spans="1:16" s="7" customFormat="1" ht="16.149999999999999" customHeight="1" x14ac:dyDescent="0.25">
      <c r="A91" s="21"/>
      <c r="B91" s="21"/>
      <c r="C91" s="21"/>
      <c r="D91" s="21"/>
      <c r="E91" s="21"/>
      <c r="F91" s="21"/>
      <c r="G91" s="21"/>
      <c r="H91" s="18"/>
      <c r="I91" s="18"/>
      <c r="O91" s="36"/>
    </row>
    <row r="92" spans="1:16" s="7" customFormat="1" ht="16.149999999999999" customHeight="1" x14ac:dyDescent="0.25">
      <c r="A92" s="21"/>
      <c r="B92" s="21"/>
      <c r="C92" s="21"/>
      <c r="D92" s="21"/>
      <c r="E92" s="21"/>
      <c r="F92" s="21"/>
      <c r="G92" s="21"/>
      <c r="H92" s="18"/>
      <c r="I92" s="18"/>
    </row>
    <row r="93" spans="1:16" s="7" customFormat="1" ht="16.149999999999999" customHeight="1" x14ac:dyDescent="0.25">
      <c r="A93" s="23"/>
      <c r="B93" s="23"/>
      <c r="C93" s="23"/>
      <c r="D93" s="23"/>
      <c r="E93" s="23"/>
      <c r="F93" s="23"/>
      <c r="G93" s="23"/>
      <c r="H93" s="18"/>
      <c r="I93" s="18"/>
    </row>
    <row r="94" spans="1:16" s="7" customFormat="1" ht="16.149999999999999" customHeight="1" x14ac:dyDescent="0.25">
      <c r="A94" s="22"/>
      <c r="B94" s="22"/>
      <c r="C94" s="22"/>
      <c r="D94" s="22"/>
      <c r="E94" s="22"/>
      <c r="F94" s="22"/>
      <c r="G94" s="22"/>
      <c r="H94" s="18"/>
      <c r="I94" s="18"/>
    </row>
    <row r="95" spans="1:16" s="7" customFormat="1" ht="16.149999999999999" customHeight="1" x14ac:dyDescent="0.25">
      <c r="A95" s="22"/>
      <c r="B95" s="22"/>
      <c r="C95" s="22"/>
      <c r="D95" s="22"/>
      <c r="E95" s="22"/>
      <c r="F95" s="22"/>
      <c r="G95" s="22"/>
      <c r="H95" s="18"/>
      <c r="I95" s="18"/>
    </row>
    <row r="96" spans="1:16" s="7" customFormat="1" ht="16.149999999999999" customHeight="1" x14ac:dyDescent="0.25">
      <c r="A96" s="22"/>
      <c r="B96" s="22"/>
      <c r="C96" s="22"/>
      <c r="D96" s="22"/>
      <c r="E96" s="22"/>
      <c r="F96" s="22"/>
      <c r="G96" s="22"/>
      <c r="H96" s="18"/>
      <c r="I96" s="18"/>
    </row>
    <row r="97" spans="1:16" s="7" customFormat="1" ht="16.149999999999999" customHeight="1" x14ac:dyDescent="0.25">
      <c r="A97" s="17"/>
      <c r="B97" s="17"/>
      <c r="C97" s="17"/>
      <c r="D97" s="17"/>
      <c r="E97" s="17"/>
      <c r="F97" s="17"/>
      <c r="G97" s="17"/>
      <c r="H97" s="18"/>
      <c r="I97" s="18"/>
    </row>
    <row r="98" spans="1:16" s="7" customFormat="1" ht="16.149999999999999" customHeight="1" x14ac:dyDescent="0.25">
      <c r="A98" s="17"/>
      <c r="B98" s="17"/>
      <c r="C98" s="17"/>
      <c r="D98" s="17"/>
      <c r="E98" s="17"/>
      <c r="F98" s="17"/>
      <c r="G98" s="17"/>
      <c r="H98" s="18"/>
      <c r="I98" s="18"/>
    </row>
    <row r="99" spans="1:16" s="7" customFormat="1" ht="16.149999999999999" customHeight="1" x14ac:dyDescent="0.25">
      <c r="A99" s="17"/>
      <c r="B99" s="18"/>
      <c r="C99" s="18"/>
      <c r="D99" s="18"/>
      <c r="E99" s="18"/>
      <c r="F99" s="18"/>
      <c r="G99" s="18"/>
      <c r="H99" s="24"/>
      <c r="I99" s="24"/>
      <c r="J99" s="5"/>
      <c r="K99" s="5"/>
      <c r="L99" s="5"/>
      <c r="M99" s="5"/>
      <c r="N99" s="5"/>
      <c r="O99" s="5"/>
      <c r="P99" s="5"/>
    </row>
    <row r="100" spans="1:16" s="7" customFormat="1" ht="16.149999999999999" customHeight="1" x14ac:dyDescent="0.25">
      <c r="A100" s="25"/>
      <c r="B100" s="25"/>
      <c r="C100" s="25"/>
      <c r="D100" s="25"/>
      <c r="E100" s="25"/>
      <c r="F100" s="25"/>
      <c r="G100" s="25"/>
      <c r="H100" s="18"/>
      <c r="I100" s="18"/>
    </row>
    <row r="101" spans="1:16" ht="16.149999999999999" customHeight="1" x14ac:dyDescent="0.25">
      <c r="A101" s="25"/>
      <c r="B101" s="25"/>
      <c r="C101" s="25"/>
      <c r="D101" s="25"/>
      <c r="E101" s="25"/>
      <c r="F101" s="25"/>
      <c r="G101" s="25"/>
      <c r="H101" s="18"/>
      <c r="I101" s="18"/>
      <c r="J101" s="7"/>
      <c r="K101" s="7"/>
      <c r="L101" s="7"/>
      <c r="M101" s="7"/>
      <c r="N101" s="7"/>
      <c r="O101" s="7"/>
      <c r="P101" s="7"/>
    </row>
    <row r="102" spans="1:16" s="7" customFormat="1" ht="16.149999999999999" customHeight="1" x14ac:dyDescent="0.25">
      <c r="A102" s="25"/>
      <c r="B102" s="25"/>
      <c r="C102" s="25"/>
      <c r="D102" s="25"/>
      <c r="E102" s="25"/>
      <c r="F102" s="25"/>
      <c r="G102" s="25"/>
      <c r="H102" s="18"/>
      <c r="I102" s="18"/>
    </row>
    <row r="103" spans="1:16" s="7" customFormat="1" ht="16.149999999999999" customHeight="1" x14ac:dyDescent="0.25">
      <c r="A103" s="26"/>
      <c r="B103" s="24"/>
      <c r="C103" s="24"/>
      <c r="D103" s="24"/>
      <c r="E103" s="24"/>
      <c r="F103" s="24"/>
      <c r="G103" s="24"/>
      <c r="H103" s="24"/>
      <c r="I103" s="24"/>
      <c r="J103" s="5"/>
      <c r="K103" s="5"/>
      <c r="L103" s="5"/>
      <c r="M103" s="5"/>
      <c r="N103" s="5"/>
      <c r="O103" s="5"/>
      <c r="P103" s="5"/>
    </row>
    <row r="104" spans="1:16" s="7" customFormat="1" ht="16.149999999999999" customHeight="1" x14ac:dyDescent="0.25">
      <c r="A104" s="26"/>
      <c r="B104" s="24"/>
      <c r="C104" s="24"/>
      <c r="D104" s="24"/>
      <c r="E104" s="24"/>
      <c r="F104" s="24"/>
      <c r="G104" s="24"/>
      <c r="H104" s="24"/>
      <c r="I104" s="24"/>
      <c r="J104" s="5"/>
      <c r="K104" s="5"/>
      <c r="L104" s="5"/>
      <c r="M104" s="5"/>
      <c r="N104" s="5"/>
      <c r="O104" s="5"/>
      <c r="P104" s="5"/>
    </row>
    <row r="105" spans="1:16" ht="16.149999999999999" customHeight="1" x14ac:dyDescent="0.2">
      <c r="A105" s="26"/>
      <c r="B105" s="24"/>
      <c r="C105" s="24"/>
      <c r="D105" s="24"/>
      <c r="E105" s="24"/>
      <c r="F105" s="24"/>
      <c r="G105" s="24"/>
      <c r="H105" s="24"/>
      <c r="I105" s="24"/>
    </row>
  </sheetData>
  <dataConsolidate/>
  <mergeCells count="5">
    <mergeCell ref="A10:G10"/>
    <mergeCell ref="A84:G84"/>
    <mergeCell ref="N84:N85"/>
    <mergeCell ref="O84:O85"/>
    <mergeCell ref="A85:G85"/>
  </mergeCells>
  <printOptions horizontalCentered="1"/>
  <pageMargins left="0.19685039370078741" right="0.19685039370078741" top="0.19685039370078741" bottom="0.39370078740157483" header="0.19685039370078741" footer="0.19685039370078741"/>
  <pageSetup paperSize="9" orientation="portrait" horizontalDpi="1200" verticalDpi="1200" r:id="rId1"/>
  <headerFooter alignWithMargins="0">
    <oddFooter>&amp;C&amp;"Tahoma,обычный"&amp;K01+049ПРОГРАММНОЕ ОБЕСПЕЧЕНИЕ: ЛИЦЕНЗИРОВАНИЕ * ОБУЧЕНИЕ * КОНСАЛТИНГ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zoomScaleNormal="100" workbookViewId="0">
      <selection activeCell="H13" sqref="H13:H81"/>
    </sheetView>
  </sheetViews>
  <sheetFormatPr defaultColWidth="9.140625" defaultRowHeight="16.149999999999999" customHeight="1" x14ac:dyDescent="0.2"/>
  <cols>
    <col min="1" max="1" width="13.140625" style="4" bestFit="1" customWidth="1"/>
    <col min="2" max="2" width="13.7109375" style="5" customWidth="1"/>
    <col min="3" max="3" width="36.140625" style="5" customWidth="1"/>
    <col min="4" max="4" width="9.5703125" style="5" customWidth="1"/>
    <col min="5" max="5" width="10.85546875" style="5" customWidth="1"/>
    <col min="6" max="6" width="11.7109375" style="5" bestFit="1" customWidth="1"/>
    <col min="7" max="7" width="12" style="5" customWidth="1"/>
    <col min="8" max="8" width="10.85546875" style="5" customWidth="1"/>
    <col min="9" max="9" width="11.7109375" style="5" bestFit="1" customWidth="1"/>
    <col min="10" max="10" width="10.7109375" style="5" bestFit="1" customWidth="1"/>
    <col min="11" max="11" width="12.140625" style="5" customWidth="1"/>
    <col min="12" max="12" width="10.85546875" style="5" customWidth="1"/>
    <col min="13" max="13" width="10.28515625" style="5" customWidth="1"/>
    <col min="14" max="14" width="10.85546875" style="5" customWidth="1"/>
    <col min="15" max="15" width="11.7109375" style="5" bestFit="1" customWidth="1"/>
    <col min="16" max="16" width="12.85546875" style="5" customWidth="1"/>
    <col min="17" max="16384" width="9.140625" style="5"/>
  </cols>
  <sheetData>
    <row r="1" spans="1:16" ht="16.149999999999999" customHeight="1" x14ac:dyDescent="0.2">
      <c r="A1" s="12" t="s">
        <v>9</v>
      </c>
    </row>
    <row r="8" spans="1:16" ht="16.149999999999999" customHeight="1" x14ac:dyDescent="0.2">
      <c r="H8" s="13" t="s">
        <v>10</v>
      </c>
      <c r="I8" s="14">
        <v>67.89</v>
      </c>
    </row>
    <row r="9" spans="1:16" ht="16.149999999999999" customHeight="1" x14ac:dyDescent="0.2">
      <c r="H9" s="13" t="s">
        <v>11</v>
      </c>
      <c r="I9" s="14"/>
    </row>
    <row r="10" spans="1:16" ht="16.149999999999999" customHeight="1" x14ac:dyDescent="0.2">
      <c r="A10" s="59" t="s">
        <v>0</v>
      </c>
      <c r="B10" s="59"/>
      <c r="C10" s="59"/>
      <c r="D10" s="59"/>
      <c r="E10" s="59"/>
      <c r="F10" s="59"/>
      <c r="G10" s="59"/>
      <c r="J10" s="6"/>
      <c r="M10" s="6"/>
      <c r="P10" s="6"/>
    </row>
    <row r="12" spans="1:16" ht="22.9" customHeight="1" x14ac:dyDescent="0.2">
      <c r="A12" s="27" t="s">
        <v>4</v>
      </c>
      <c r="B12" s="28" t="s">
        <v>1</v>
      </c>
      <c r="C12" s="28" t="s">
        <v>5</v>
      </c>
      <c r="D12" s="28" t="s">
        <v>2</v>
      </c>
      <c r="E12" s="29" t="s">
        <v>12</v>
      </c>
      <c r="F12" s="29" t="s">
        <v>13</v>
      </c>
      <c r="G12" s="29" t="s">
        <v>6</v>
      </c>
      <c r="H12" s="15" t="s">
        <v>8</v>
      </c>
      <c r="I12" s="15" t="s">
        <v>13</v>
      </c>
      <c r="J12" s="15" t="s">
        <v>6</v>
      </c>
    </row>
    <row r="13" spans="1:16" ht="15" x14ac:dyDescent="0.25">
      <c r="A13" s="44"/>
      <c r="B13" s="45"/>
      <c r="C13" s="46"/>
      <c r="D13" s="47"/>
      <c r="E13" s="48">
        <f t="shared" ref="E13:E76" si="0">I13*D13*1.1</f>
        <v>0</v>
      </c>
      <c r="F13" s="48">
        <f t="shared" ref="F13:F76" si="1">E13*D13</f>
        <v>0</v>
      </c>
      <c r="G13" s="49">
        <f t="shared" ref="G13:G76" si="2">F13*18/118</f>
        <v>0</v>
      </c>
      <c r="H13" s="40"/>
      <c r="I13" s="37">
        <f t="shared" ref="I13:I76" si="3">H13*$I$8*D13</f>
        <v>0</v>
      </c>
      <c r="J13" s="15">
        <f t="shared" ref="J13:J76" si="4">I13*18/118</f>
        <v>0</v>
      </c>
    </row>
    <row r="14" spans="1:16" ht="15" x14ac:dyDescent="0.25">
      <c r="A14" s="44"/>
      <c r="B14" s="45"/>
      <c r="C14" s="46"/>
      <c r="D14" s="47"/>
      <c r="E14" s="48">
        <f t="shared" si="0"/>
        <v>0</v>
      </c>
      <c r="F14" s="48">
        <f t="shared" si="1"/>
        <v>0</v>
      </c>
      <c r="G14" s="49">
        <f t="shared" si="2"/>
        <v>0</v>
      </c>
      <c r="H14" s="40"/>
      <c r="I14" s="37">
        <f t="shared" si="3"/>
        <v>0</v>
      </c>
      <c r="J14" s="15">
        <f t="shared" si="4"/>
        <v>0</v>
      </c>
    </row>
    <row r="15" spans="1:16" ht="15" x14ac:dyDescent="0.25">
      <c r="A15" s="44"/>
      <c r="B15" s="45"/>
      <c r="C15" s="46"/>
      <c r="D15" s="47"/>
      <c r="E15" s="48">
        <f t="shared" si="0"/>
        <v>0</v>
      </c>
      <c r="F15" s="48">
        <f t="shared" si="1"/>
        <v>0</v>
      </c>
      <c r="G15" s="49">
        <f t="shared" si="2"/>
        <v>0</v>
      </c>
      <c r="H15" s="40"/>
      <c r="I15" s="37">
        <f t="shared" si="3"/>
        <v>0</v>
      </c>
      <c r="J15" s="15">
        <f t="shared" si="4"/>
        <v>0</v>
      </c>
    </row>
    <row r="16" spans="1:16" ht="15" x14ac:dyDescent="0.25">
      <c r="A16" s="44"/>
      <c r="B16" s="45"/>
      <c r="C16" s="46"/>
      <c r="D16" s="47"/>
      <c r="E16" s="48">
        <f t="shared" si="0"/>
        <v>0</v>
      </c>
      <c r="F16" s="48">
        <f t="shared" si="1"/>
        <v>0</v>
      </c>
      <c r="G16" s="49">
        <f t="shared" si="2"/>
        <v>0</v>
      </c>
      <c r="H16" s="40"/>
      <c r="I16" s="37">
        <f t="shared" si="3"/>
        <v>0</v>
      </c>
      <c r="J16" s="15">
        <f t="shared" si="4"/>
        <v>0</v>
      </c>
    </row>
    <row r="17" spans="1:10" ht="30.75" customHeight="1" x14ac:dyDescent="0.25">
      <c r="A17" s="44"/>
      <c r="B17" s="45"/>
      <c r="C17" s="46"/>
      <c r="D17" s="47"/>
      <c r="E17" s="48">
        <f t="shared" si="0"/>
        <v>0</v>
      </c>
      <c r="F17" s="48">
        <f t="shared" si="1"/>
        <v>0</v>
      </c>
      <c r="G17" s="49">
        <f t="shared" si="2"/>
        <v>0</v>
      </c>
      <c r="H17" s="40"/>
      <c r="I17" s="37">
        <f t="shared" si="3"/>
        <v>0</v>
      </c>
      <c r="J17" s="15">
        <f t="shared" si="4"/>
        <v>0</v>
      </c>
    </row>
    <row r="18" spans="1:10" ht="15" x14ac:dyDescent="0.25">
      <c r="A18" s="44"/>
      <c r="B18" s="45"/>
      <c r="C18" s="46"/>
      <c r="D18" s="47"/>
      <c r="E18" s="48">
        <f t="shared" si="0"/>
        <v>0</v>
      </c>
      <c r="F18" s="48">
        <f t="shared" si="1"/>
        <v>0</v>
      </c>
      <c r="G18" s="49">
        <f t="shared" si="2"/>
        <v>0</v>
      </c>
      <c r="H18" s="40"/>
      <c r="I18" s="37">
        <f t="shared" si="3"/>
        <v>0</v>
      </c>
      <c r="J18" s="15">
        <f t="shared" si="4"/>
        <v>0</v>
      </c>
    </row>
    <row r="19" spans="1:10" ht="15" x14ac:dyDescent="0.25">
      <c r="A19" s="44"/>
      <c r="B19" s="45"/>
      <c r="C19" s="46"/>
      <c r="D19" s="47"/>
      <c r="E19" s="48">
        <f t="shared" si="0"/>
        <v>0</v>
      </c>
      <c r="F19" s="48">
        <f t="shared" si="1"/>
        <v>0</v>
      </c>
      <c r="G19" s="49">
        <f t="shared" si="2"/>
        <v>0</v>
      </c>
      <c r="H19" s="40"/>
      <c r="I19" s="37">
        <f t="shared" si="3"/>
        <v>0</v>
      </c>
      <c r="J19" s="15">
        <f t="shared" si="4"/>
        <v>0</v>
      </c>
    </row>
    <row r="20" spans="1:10" ht="15" x14ac:dyDescent="0.25">
      <c r="A20" s="44"/>
      <c r="B20" s="45"/>
      <c r="C20" s="46"/>
      <c r="D20" s="47"/>
      <c r="E20" s="48">
        <f t="shared" si="0"/>
        <v>0</v>
      </c>
      <c r="F20" s="48">
        <f t="shared" si="1"/>
        <v>0</v>
      </c>
      <c r="G20" s="49">
        <f t="shared" si="2"/>
        <v>0</v>
      </c>
      <c r="H20" s="40"/>
      <c r="I20" s="37">
        <f t="shared" si="3"/>
        <v>0</v>
      </c>
      <c r="J20" s="15">
        <f t="shared" si="4"/>
        <v>0</v>
      </c>
    </row>
    <row r="21" spans="1:10" s="50" customFormat="1" ht="15" x14ac:dyDescent="0.25">
      <c r="A21" s="44"/>
      <c r="B21" s="45"/>
      <c r="C21" s="46"/>
      <c r="D21" s="47"/>
      <c r="E21" s="48">
        <f t="shared" si="0"/>
        <v>0</v>
      </c>
      <c r="F21" s="48">
        <f t="shared" si="1"/>
        <v>0</v>
      </c>
      <c r="G21" s="49">
        <f t="shared" si="2"/>
        <v>0</v>
      </c>
      <c r="H21" s="40"/>
      <c r="I21" s="37">
        <f t="shared" si="3"/>
        <v>0</v>
      </c>
      <c r="J21" s="15">
        <f t="shared" si="4"/>
        <v>0</v>
      </c>
    </row>
    <row r="22" spans="1:10" s="50" customFormat="1" ht="15" x14ac:dyDescent="0.25">
      <c r="A22" s="44"/>
      <c r="B22" s="45"/>
      <c r="C22" s="46"/>
      <c r="D22" s="47"/>
      <c r="E22" s="48">
        <f t="shared" si="0"/>
        <v>0</v>
      </c>
      <c r="F22" s="48">
        <f t="shared" si="1"/>
        <v>0</v>
      </c>
      <c r="G22" s="49">
        <f t="shared" si="2"/>
        <v>0</v>
      </c>
      <c r="H22" s="40"/>
      <c r="I22" s="37">
        <f t="shared" si="3"/>
        <v>0</v>
      </c>
      <c r="J22" s="15">
        <f t="shared" si="4"/>
        <v>0</v>
      </c>
    </row>
    <row r="23" spans="1:10" s="50" customFormat="1" ht="15" x14ac:dyDescent="0.25">
      <c r="A23" s="44"/>
      <c r="B23" s="45"/>
      <c r="C23" s="46"/>
      <c r="D23" s="47"/>
      <c r="E23" s="48">
        <f t="shared" si="0"/>
        <v>0</v>
      </c>
      <c r="F23" s="48">
        <f t="shared" si="1"/>
        <v>0</v>
      </c>
      <c r="G23" s="49">
        <f t="shared" si="2"/>
        <v>0</v>
      </c>
      <c r="H23" s="43"/>
      <c r="I23" s="37">
        <f>H23*D23</f>
        <v>0</v>
      </c>
      <c r="J23" s="15">
        <f t="shared" si="4"/>
        <v>0</v>
      </c>
    </row>
    <row r="24" spans="1:10" s="50" customFormat="1" ht="15" x14ac:dyDescent="0.25">
      <c r="A24" s="44"/>
      <c r="B24" s="45"/>
      <c r="C24" s="46"/>
      <c r="D24" s="47"/>
      <c r="E24" s="48">
        <f t="shared" si="0"/>
        <v>0</v>
      </c>
      <c r="F24" s="48">
        <f t="shared" si="1"/>
        <v>0</v>
      </c>
      <c r="G24" s="49">
        <f t="shared" si="2"/>
        <v>0</v>
      </c>
      <c r="H24" s="15"/>
      <c r="I24" s="37">
        <f t="shared" si="3"/>
        <v>0</v>
      </c>
      <c r="J24" s="15">
        <f t="shared" si="4"/>
        <v>0</v>
      </c>
    </row>
    <row r="25" spans="1:10" s="50" customFormat="1" ht="17.25" customHeight="1" x14ac:dyDescent="0.25">
      <c r="A25" s="44"/>
      <c r="B25" s="45"/>
      <c r="C25" s="46"/>
      <c r="D25" s="47"/>
      <c r="E25" s="48">
        <f t="shared" si="0"/>
        <v>0</v>
      </c>
      <c r="F25" s="48">
        <f t="shared" si="1"/>
        <v>0</v>
      </c>
      <c r="G25" s="49">
        <f t="shared" si="2"/>
        <v>0</v>
      </c>
      <c r="H25" s="15"/>
      <c r="I25" s="37">
        <f t="shared" si="3"/>
        <v>0</v>
      </c>
      <c r="J25" s="15">
        <f t="shared" si="4"/>
        <v>0</v>
      </c>
    </row>
    <row r="26" spans="1:10" s="50" customFormat="1" ht="15" x14ac:dyDescent="0.25">
      <c r="A26" s="44"/>
      <c r="B26" s="45"/>
      <c r="C26" s="46"/>
      <c r="D26" s="47"/>
      <c r="E26" s="48">
        <f t="shared" si="0"/>
        <v>0</v>
      </c>
      <c r="F26" s="48">
        <f t="shared" si="1"/>
        <v>0</v>
      </c>
      <c r="G26" s="49">
        <f t="shared" si="2"/>
        <v>0</v>
      </c>
      <c r="H26" s="15"/>
      <c r="I26" s="37">
        <f t="shared" si="3"/>
        <v>0</v>
      </c>
      <c r="J26" s="15">
        <f t="shared" si="4"/>
        <v>0</v>
      </c>
    </row>
    <row r="27" spans="1:10" s="50" customFormat="1" ht="22.9" customHeight="1" x14ac:dyDescent="0.25">
      <c r="A27" s="44"/>
      <c r="B27" s="45"/>
      <c r="C27" s="46"/>
      <c r="D27" s="47"/>
      <c r="E27" s="48">
        <f t="shared" si="0"/>
        <v>0</v>
      </c>
      <c r="F27" s="48">
        <f t="shared" si="1"/>
        <v>0</v>
      </c>
      <c r="G27" s="49">
        <f t="shared" si="2"/>
        <v>0</v>
      </c>
      <c r="H27" s="15"/>
      <c r="I27" s="37">
        <f t="shared" si="3"/>
        <v>0</v>
      </c>
      <c r="J27" s="15">
        <f t="shared" si="4"/>
        <v>0</v>
      </c>
    </row>
    <row r="28" spans="1:10" s="50" customFormat="1" ht="15" x14ac:dyDescent="0.25">
      <c r="A28" s="44"/>
      <c r="B28" s="45"/>
      <c r="C28" s="46"/>
      <c r="D28" s="47"/>
      <c r="E28" s="48">
        <f t="shared" si="0"/>
        <v>0</v>
      </c>
      <c r="F28" s="48">
        <f t="shared" si="1"/>
        <v>0</v>
      </c>
      <c r="G28" s="49">
        <f t="shared" si="2"/>
        <v>0</v>
      </c>
      <c r="H28" s="15"/>
      <c r="I28" s="37">
        <f t="shared" si="3"/>
        <v>0</v>
      </c>
      <c r="J28" s="15">
        <f t="shared" si="4"/>
        <v>0</v>
      </c>
    </row>
    <row r="29" spans="1:10" s="50" customFormat="1" ht="15" x14ac:dyDescent="0.25">
      <c r="A29" s="44"/>
      <c r="B29" s="45"/>
      <c r="C29" s="46"/>
      <c r="D29" s="47"/>
      <c r="E29" s="48">
        <f t="shared" si="0"/>
        <v>0</v>
      </c>
      <c r="F29" s="48">
        <f t="shared" si="1"/>
        <v>0</v>
      </c>
      <c r="G29" s="49">
        <f t="shared" si="2"/>
        <v>0</v>
      </c>
      <c r="H29" s="40"/>
      <c r="I29" s="37">
        <f>H29*I8*D29</f>
        <v>0</v>
      </c>
      <c r="J29" s="15">
        <f t="shared" si="4"/>
        <v>0</v>
      </c>
    </row>
    <row r="30" spans="1:10" s="50" customFormat="1" ht="22.9" customHeight="1" x14ac:dyDescent="0.25">
      <c r="A30" s="44"/>
      <c r="B30" s="45"/>
      <c r="C30" s="46"/>
      <c r="D30" s="47"/>
      <c r="E30" s="48">
        <f t="shared" si="0"/>
        <v>0</v>
      </c>
      <c r="F30" s="48">
        <f t="shared" si="1"/>
        <v>0</v>
      </c>
      <c r="G30" s="49">
        <f t="shared" si="2"/>
        <v>0</v>
      </c>
      <c r="H30" s="15"/>
      <c r="I30" s="37">
        <f t="shared" si="3"/>
        <v>0</v>
      </c>
      <c r="J30" s="15">
        <f t="shared" si="4"/>
        <v>0</v>
      </c>
    </row>
    <row r="31" spans="1:10" s="50" customFormat="1" ht="15" x14ac:dyDescent="0.25">
      <c r="A31" s="44"/>
      <c r="B31" s="45"/>
      <c r="C31" s="46"/>
      <c r="D31" s="47"/>
      <c r="E31" s="48">
        <f t="shared" si="0"/>
        <v>0</v>
      </c>
      <c r="F31" s="48">
        <f t="shared" si="1"/>
        <v>0</v>
      </c>
      <c r="G31" s="49">
        <f t="shared" si="2"/>
        <v>0</v>
      </c>
      <c r="H31" s="40"/>
      <c r="I31" s="37">
        <f t="shared" si="3"/>
        <v>0</v>
      </c>
      <c r="J31" s="15">
        <f t="shared" si="4"/>
        <v>0</v>
      </c>
    </row>
    <row r="32" spans="1:10" s="50" customFormat="1" ht="22.9" customHeight="1" x14ac:dyDescent="0.25">
      <c r="A32" s="44"/>
      <c r="B32" s="45"/>
      <c r="C32" s="46"/>
      <c r="D32" s="47"/>
      <c r="E32" s="48">
        <f t="shared" si="0"/>
        <v>0</v>
      </c>
      <c r="F32" s="48">
        <f t="shared" si="1"/>
        <v>0</v>
      </c>
      <c r="G32" s="49">
        <f t="shared" si="2"/>
        <v>0</v>
      </c>
      <c r="H32" s="15"/>
      <c r="I32" s="37">
        <f t="shared" si="3"/>
        <v>0</v>
      </c>
      <c r="J32" s="15">
        <f t="shared" si="4"/>
        <v>0</v>
      </c>
    </row>
    <row r="33" spans="1:10" s="50" customFormat="1" ht="22.9" customHeight="1" x14ac:dyDescent="0.25">
      <c r="A33" s="44"/>
      <c r="B33" s="45"/>
      <c r="C33" s="46"/>
      <c r="D33" s="47"/>
      <c r="E33" s="48">
        <f t="shared" si="0"/>
        <v>0</v>
      </c>
      <c r="F33" s="48">
        <f t="shared" si="1"/>
        <v>0</v>
      </c>
      <c r="G33" s="49">
        <f t="shared" si="2"/>
        <v>0</v>
      </c>
      <c r="H33" s="15"/>
      <c r="I33" s="37">
        <f t="shared" si="3"/>
        <v>0</v>
      </c>
      <c r="J33" s="15">
        <f t="shared" si="4"/>
        <v>0</v>
      </c>
    </row>
    <row r="34" spans="1:10" s="50" customFormat="1" ht="15" x14ac:dyDescent="0.25">
      <c r="A34" s="44"/>
      <c r="B34" s="45"/>
      <c r="C34" s="46"/>
      <c r="D34" s="47"/>
      <c r="E34" s="48">
        <f t="shared" si="0"/>
        <v>0</v>
      </c>
      <c r="F34" s="48">
        <f t="shared" si="1"/>
        <v>0</v>
      </c>
      <c r="G34" s="49">
        <f t="shared" si="2"/>
        <v>0</v>
      </c>
      <c r="H34" s="40"/>
      <c r="I34" s="37">
        <f t="shared" si="3"/>
        <v>0</v>
      </c>
      <c r="J34" s="15">
        <f t="shared" si="4"/>
        <v>0</v>
      </c>
    </row>
    <row r="35" spans="1:10" s="50" customFormat="1" ht="15" x14ac:dyDescent="0.25">
      <c r="A35" s="44"/>
      <c r="B35" s="45"/>
      <c r="C35" s="46"/>
      <c r="D35" s="47"/>
      <c r="E35" s="48">
        <f t="shared" si="0"/>
        <v>0</v>
      </c>
      <c r="F35" s="48">
        <f t="shared" si="1"/>
        <v>0</v>
      </c>
      <c r="G35" s="49">
        <f t="shared" si="2"/>
        <v>0</v>
      </c>
      <c r="H35" s="40"/>
      <c r="I35" s="37">
        <f t="shared" si="3"/>
        <v>0</v>
      </c>
      <c r="J35" s="15">
        <f t="shared" si="4"/>
        <v>0</v>
      </c>
    </row>
    <row r="36" spans="1:10" s="50" customFormat="1" ht="15" x14ac:dyDescent="0.25">
      <c r="A36" s="44"/>
      <c r="B36" s="45"/>
      <c r="C36" s="46"/>
      <c r="D36" s="47"/>
      <c r="E36" s="48">
        <f t="shared" si="0"/>
        <v>0</v>
      </c>
      <c r="F36" s="48">
        <f t="shared" si="1"/>
        <v>0</v>
      </c>
      <c r="G36" s="49">
        <f t="shared" si="2"/>
        <v>0</v>
      </c>
      <c r="H36" s="40"/>
      <c r="I36" s="37">
        <f t="shared" si="3"/>
        <v>0</v>
      </c>
      <c r="J36" s="15">
        <f t="shared" si="4"/>
        <v>0</v>
      </c>
    </row>
    <row r="37" spans="1:10" s="50" customFormat="1" ht="15" x14ac:dyDescent="0.25">
      <c r="A37" s="44"/>
      <c r="B37" s="45"/>
      <c r="C37" s="46"/>
      <c r="D37" s="47"/>
      <c r="E37" s="48">
        <f t="shared" si="0"/>
        <v>0</v>
      </c>
      <c r="F37" s="48">
        <f t="shared" si="1"/>
        <v>0</v>
      </c>
      <c r="G37" s="49">
        <f t="shared" si="2"/>
        <v>0</v>
      </c>
      <c r="H37" s="40"/>
      <c r="I37" s="37">
        <f t="shared" si="3"/>
        <v>0</v>
      </c>
      <c r="J37" s="15">
        <f t="shared" si="4"/>
        <v>0</v>
      </c>
    </row>
    <row r="38" spans="1:10" s="50" customFormat="1" ht="15" x14ac:dyDescent="0.25">
      <c r="A38" s="44"/>
      <c r="B38" s="45"/>
      <c r="C38" s="46"/>
      <c r="D38" s="47"/>
      <c r="E38" s="48">
        <f t="shared" si="0"/>
        <v>0</v>
      </c>
      <c r="F38" s="48">
        <f t="shared" si="1"/>
        <v>0</v>
      </c>
      <c r="G38" s="49">
        <f t="shared" si="2"/>
        <v>0</v>
      </c>
      <c r="H38" s="43"/>
      <c r="I38" s="37">
        <f>H38*D38</f>
        <v>0</v>
      </c>
      <c r="J38" s="15">
        <f t="shared" si="4"/>
        <v>0</v>
      </c>
    </row>
    <row r="39" spans="1:10" s="50" customFormat="1" ht="22.9" customHeight="1" x14ac:dyDescent="0.25">
      <c r="A39" s="44"/>
      <c r="B39" s="45"/>
      <c r="C39" s="46"/>
      <c r="D39" s="47"/>
      <c r="E39" s="48">
        <f t="shared" si="0"/>
        <v>0</v>
      </c>
      <c r="F39" s="48">
        <f t="shared" si="1"/>
        <v>0</v>
      </c>
      <c r="G39" s="49">
        <f t="shared" si="2"/>
        <v>0</v>
      </c>
      <c r="H39" s="43"/>
      <c r="I39" s="37">
        <f>H39*D39</f>
        <v>0</v>
      </c>
      <c r="J39" s="15">
        <f t="shared" si="4"/>
        <v>0</v>
      </c>
    </row>
    <row r="40" spans="1:10" s="50" customFormat="1" ht="15" x14ac:dyDescent="0.25">
      <c r="A40" s="44"/>
      <c r="B40" s="45"/>
      <c r="C40" s="46"/>
      <c r="D40" s="47"/>
      <c r="E40" s="48">
        <f t="shared" si="0"/>
        <v>0</v>
      </c>
      <c r="F40" s="48">
        <f t="shared" si="1"/>
        <v>0</v>
      </c>
      <c r="G40" s="49">
        <f t="shared" si="2"/>
        <v>0</v>
      </c>
      <c r="H40" s="40"/>
      <c r="I40" s="37">
        <f t="shared" si="3"/>
        <v>0</v>
      </c>
      <c r="J40" s="15">
        <f t="shared" si="4"/>
        <v>0</v>
      </c>
    </row>
    <row r="41" spans="1:10" s="50" customFormat="1" ht="15" x14ac:dyDescent="0.25">
      <c r="A41" s="44"/>
      <c r="B41" s="45"/>
      <c r="C41" s="46"/>
      <c r="D41" s="47"/>
      <c r="E41" s="48">
        <f t="shared" si="0"/>
        <v>0</v>
      </c>
      <c r="F41" s="48">
        <f t="shared" si="1"/>
        <v>0</v>
      </c>
      <c r="G41" s="49">
        <f t="shared" si="2"/>
        <v>0</v>
      </c>
      <c r="H41" s="40"/>
      <c r="I41" s="37">
        <f t="shared" si="3"/>
        <v>0</v>
      </c>
      <c r="J41" s="15">
        <f t="shared" si="4"/>
        <v>0</v>
      </c>
    </row>
    <row r="42" spans="1:10" s="50" customFormat="1" ht="22.9" customHeight="1" x14ac:dyDescent="0.25">
      <c r="A42" s="44"/>
      <c r="B42" s="45"/>
      <c r="C42" s="46"/>
      <c r="D42" s="47"/>
      <c r="E42" s="48">
        <f t="shared" si="0"/>
        <v>0</v>
      </c>
      <c r="F42" s="48">
        <f t="shared" si="1"/>
        <v>0</v>
      </c>
      <c r="G42" s="49">
        <f t="shared" si="2"/>
        <v>0</v>
      </c>
      <c r="H42" s="40"/>
      <c r="I42" s="37">
        <f t="shared" si="3"/>
        <v>0</v>
      </c>
      <c r="J42" s="15">
        <f t="shared" si="4"/>
        <v>0</v>
      </c>
    </row>
    <row r="43" spans="1:10" s="50" customFormat="1" ht="15" x14ac:dyDescent="0.25">
      <c r="A43" s="44"/>
      <c r="B43" s="45"/>
      <c r="C43" s="46"/>
      <c r="D43" s="47"/>
      <c r="E43" s="48">
        <f t="shared" si="0"/>
        <v>0</v>
      </c>
      <c r="F43" s="48">
        <f t="shared" si="1"/>
        <v>0</v>
      </c>
      <c r="G43" s="49">
        <f t="shared" si="2"/>
        <v>0</v>
      </c>
      <c r="H43" s="15"/>
      <c r="I43" s="37">
        <f t="shared" si="3"/>
        <v>0</v>
      </c>
      <c r="J43" s="15">
        <f t="shared" si="4"/>
        <v>0</v>
      </c>
    </row>
    <row r="44" spans="1:10" s="50" customFormat="1" ht="15" x14ac:dyDescent="0.25">
      <c r="A44" s="44"/>
      <c r="B44" s="45"/>
      <c r="C44" s="46"/>
      <c r="D44" s="47"/>
      <c r="E44" s="48">
        <f t="shared" si="0"/>
        <v>0</v>
      </c>
      <c r="F44" s="48">
        <f t="shared" si="1"/>
        <v>0</v>
      </c>
      <c r="G44" s="49">
        <f t="shared" si="2"/>
        <v>0</v>
      </c>
      <c r="H44" s="15"/>
      <c r="I44" s="37">
        <f t="shared" si="3"/>
        <v>0</v>
      </c>
      <c r="J44" s="15">
        <f t="shared" si="4"/>
        <v>0</v>
      </c>
    </row>
    <row r="45" spans="1:10" s="50" customFormat="1" ht="15" x14ac:dyDescent="0.25">
      <c r="A45" s="44"/>
      <c r="B45" s="45"/>
      <c r="C45" s="46"/>
      <c r="D45" s="47"/>
      <c r="E45" s="48">
        <f t="shared" si="0"/>
        <v>0</v>
      </c>
      <c r="F45" s="48">
        <f t="shared" si="1"/>
        <v>0</v>
      </c>
      <c r="G45" s="49">
        <f t="shared" si="2"/>
        <v>0</v>
      </c>
      <c r="H45" s="40"/>
      <c r="I45" s="37">
        <f t="shared" si="3"/>
        <v>0</v>
      </c>
      <c r="J45" s="15">
        <f t="shared" si="4"/>
        <v>0</v>
      </c>
    </row>
    <row r="46" spans="1:10" s="50" customFormat="1" ht="15" x14ac:dyDescent="0.25">
      <c r="A46" s="44"/>
      <c r="B46" s="45"/>
      <c r="C46" s="46"/>
      <c r="D46" s="47"/>
      <c r="E46" s="48">
        <f t="shared" si="0"/>
        <v>0</v>
      </c>
      <c r="F46" s="48">
        <f t="shared" si="1"/>
        <v>0</v>
      </c>
      <c r="G46" s="49">
        <f t="shared" si="2"/>
        <v>0</v>
      </c>
      <c r="H46" s="43"/>
      <c r="I46" s="37">
        <f>H46*D46</f>
        <v>0</v>
      </c>
      <c r="J46" s="15">
        <f t="shared" si="4"/>
        <v>0</v>
      </c>
    </row>
    <row r="47" spans="1:10" s="50" customFormat="1" ht="15" x14ac:dyDescent="0.25">
      <c r="A47" s="44"/>
      <c r="B47" s="45"/>
      <c r="C47" s="46"/>
      <c r="D47" s="47"/>
      <c r="E47" s="48">
        <f t="shared" si="0"/>
        <v>0</v>
      </c>
      <c r="F47" s="48">
        <f t="shared" si="1"/>
        <v>0</v>
      </c>
      <c r="G47" s="49">
        <f t="shared" si="2"/>
        <v>0</v>
      </c>
      <c r="H47" s="40"/>
      <c r="I47" s="37">
        <f t="shared" si="3"/>
        <v>0</v>
      </c>
      <c r="J47" s="15">
        <f t="shared" si="4"/>
        <v>0</v>
      </c>
    </row>
    <row r="48" spans="1:10" s="50" customFormat="1" ht="15" x14ac:dyDescent="0.25">
      <c r="A48" s="44"/>
      <c r="B48" s="45"/>
      <c r="C48" s="46"/>
      <c r="D48" s="47"/>
      <c r="E48" s="48">
        <f t="shared" si="0"/>
        <v>0</v>
      </c>
      <c r="F48" s="48">
        <f t="shared" si="1"/>
        <v>0</v>
      </c>
      <c r="G48" s="49">
        <f t="shared" si="2"/>
        <v>0</v>
      </c>
      <c r="H48" s="40"/>
      <c r="I48" s="37">
        <f t="shared" si="3"/>
        <v>0</v>
      </c>
      <c r="J48" s="15">
        <f t="shared" si="4"/>
        <v>0</v>
      </c>
    </row>
    <row r="49" spans="1:10" s="50" customFormat="1" ht="15" x14ac:dyDescent="0.25">
      <c r="A49" s="44"/>
      <c r="B49" s="45"/>
      <c r="C49" s="46"/>
      <c r="D49" s="47"/>
      <c r="E49" s="48">
        <f t="shared" si="0"/>
        <v>0</v>
      </c>
      <c r="F49" s="48">
        <f t="shared" si="1"/>
        <v>0</v>
      </c>
      <c r="G49" s="49">
        <f t="shared" si="2"/>
        <v>0</v>
      </c>
      <c r="H49" s="40"/>
      <c r="I49" s="37">
        <f t="shared" si="3"/>
        <v>0</v>
      </c>
      <c r="J49" s="15">
        <f t="shared" si="4"/>
        <v>0</v>
      </c>
    </row>
    <row r="50" spans="1:10" s="50" customFormat="1" ht="15" x14ac:dyDescent="0.25">
      <c r="A50" s="44"/>
      <c r="B50" s="45"/>
      <c r="C50" s="46"/>
      <c r="D50" s="47"/>
      <c r="E50" s="48">
        <f t="shared" si="0"/>
        <v>0</v>
      </c>
      <c r="F50" s="48">
        <f t="shared" si="1"/>
        <v>0</v>
      </c>
      <c r="G50" s="49">
        <f t="shared" si="2"/>
        <v>0</v>
      </c>
      <c r="H50" s="40"/>
      <c r="I50" s="37">
        <f t="shared" si="3"/>
        <v>0</v>
      </c>
      <c r="J50" s="15">
        <f t="shared" si="4"/>
        <v>0</v>
      </c>
    </row>
    <row r="51" spans="1:10" s="50" customFormat="1" ht="15" x14ac:dyDescent="0.25">
      <c r="A51" s="44"/>
      <c r="B51" s="45"/>
      <c r="C51" s="46"/>
      <c r="D51" s="47"/>
      <c r="E51" s="48">
        <f t="shared" si="0"/>
        <v>0</v>
      </c>
      <c r="F51" s="48">
        <f t="shared" si="1"/>
        <v>0</v>
      </c>
      <c r="G51" s="49">
        <f t="shared" si="2"/>
        <v>0</v>
      </c>
      <c r="H51" s="40"/>
      <c r="I51" s="37">
        <f t="shared" si="3"/>
        <v>0</v>
      </c>
      <c r="J51" s="15">
        <f t="shared" si="4"/>
        <v>0</v>
      </c>
    </row>
    <row r="52" spans="1:10" s="50" customFormat="1" ht="15" x14ac:dyDescent="0.25">
      <c r="A52" s="44"/>
      <c r="B52" s="45"/>
      <c r="C52" s="46"/>
      <c r="D52" s="47"/>
      <c r="E52" s="48">
        <f t="shared" si="0"/>
        <v>0</v>
      </c>
      <c r="F52" s="48">
        <f t="shared" si="1"/>
        <v>0</v>
      </c>
      <c r="G52" s="49">
        <f t="shared" si="2"/>
        <v>0</v>
      </c>
      <c r="H52" s="40"/>
      <c r="I52" s="37">
        <f t="shared" si="3"/>
        <v>0</v>
      </c>
      <c r="J52" s="15">
        <f t="shared" si="4"/>
        <v>0</v>
      </c>
    </row>
    <row r="53" spans="1:10" s="50" customFormat="1" ht="15" x14ac:dyDescent="0.25">
      <c r="A53" s="44"/>
      <c r="B53" s="45"/>
      <c r="C53" s="46"/>
      <c r="D53" s="47"/>
      <c r="E53" s="48">
        <f t="shared" si="0"/>
        <v>0</v>
      </c>
      <c r="F53" s="48">
        <f t="shared" si="1"/>
        <v>0</v>
      </c>
      <c r="G53" s="49">
        <f t="shared" si="2"/>
        <v>0</v>
      </c>
      <c r="H53" s="40"/>
      <c r="I53" s="37">
        <f t="shared" si="3"/>
        <v>0</v>
      </c>
      <c r="J53" s="15">
        <f t="shared" si="4"/>
        <v>0</v>
      </c>
    </row>
    <row r="54" spans="1:10" s="50" customFormat="1" ht="15" x14ac:dyDescent="0.25">
      <c r="A54" s="44"/>
      <c r="B54" s="45"/>
      <c r="C54" s="46"/>
      <c r="D54" s="47"/>
      <c r="E54" s="48">
        <f t="shared" si="0"/>
        <v>0</v>
      </c>
      <c r="F54" s="48">
        <f t="shared" si="1"/>
        <v>0</v>
      </c>
      <c r="G54" s="49">
        <f t="shared" si="2"/>
        <v>0</v>
      </c>
      <c r="H54" s="15"/>
      <c r="I54" s="37">
        <f t="shared" si="3"/>
        <v>0</v>
      </c>
      <c r="J54" s="15">
        <f t="shared" si="4"/>
        <v>0</v>
      </c>
    </row>
    <row r="55" spans="1:10" s="50" customFormat="1" ht="15" x14ac:dyDescent="0.25">
      <c r="A55" s="44"/>
      <c r="B55" s="45"/>
      <c r="C55" s="46"/>
      <c r="D55" s="47"/>
      <c r="E55" s="48">
        <f t="shared" si="0"/>
        <v>0</v>
      </c>
      <c r="F55" s="48">
        <f t="shared" si="1"/>
        <v>0</v>
      </c>
      <c r="G55" s="49">
        <f t="shared" si="2"/>
        <v>0</v>
      </c>
      <c r="H55" s="40"/>
      <c r="I55" s="37">
        <f t="shared" si="3"/>
        <v>0</v>
      </c>
      <c r="J55" s="15">
        <f t="shared" si="4"/>
        <v>0</v>
      </c>
    </row>
    <row r="56" spans="1:10" s="50" customFormat="1" ht="15" x14ac:dyDescent="0.25">
      <c r="A56" s="44"/>
      <c r="B56" s="45"/>
      <c r="C56" s="46"/>
      <c r="D56" s="47"/>
      <c r="E56" s="48">
        <f t="shared" si="0"/>
        <v>0</v>
      </c>
      <c r="F56" s="48">
        <f t="shared" si="1"/>
        <v>0</v>
      </c>
      <c r="G56" s="49">
        <f t="shared" si="2"/>
        <v>0</v>
      </c>
      <c r="H56" s="15"/>
      <c r="I56" s="37">
        <f t="shared" si="3"/>
        <v>0</v>
      </c>
      <c r="J56" s="15">
        <f t="shared" si="4"/>
        <v>0</v>
      </c>
    </row>
    <row r="57" spans="1:10" s="50" customFormat="1" ht="15" x14ac:dyDescent="0.25">
      <c r="A57" s="44"/>
      <c r="B57" s="45"/>
      <c r="C57" s="46"/>
      <c r="D57" s="47"/>
      <c r="E57" s="48">
        <f t="shared" si="0"/>
        <v>0</v>
      </c>
      <c r="F57" s="48">
        <f t="shared" si="1"/>
        <v>0</v>
      </c>
      <c r="G57" s="49">
        <f t="shared" si="2"/>
        <v>0</v>
      </c>
      <c r="H57" s="40"/>
      <c r="I57" s="37">
        <f t="shared" si="3"/>
        <v>0</v>
      </c>
      <c r="J57" s="15">
        <f t="shared" si="4"/>
        <v>0</v>
      </c>
    </row>
    <row r="58" spans="1:10" s="50" customFormat="1" ht="15" x14ac:dyDescent="0.25">
      <c r="A58" s="44"/>
      <c r="B58" s="45"/>
      <c r="C58" s="46"/>
      <c r="D58" s="47"/>
      <c r="E58" s="48">
        <f t="shared" si="0"/>
        <v>0</v>
      </c>
      <c r="F58" s="48">
        <f t="shared" si="1"/>
        <v>0</v>
      </c>
      <c r="G58" s="49">
        <f t="shared" si="2"/>
        <v>0</v>
      </c>
      <c r="H58" s="40"/>
      <c r="I58" s="37">
        <f t="shared" si="3"/>
        <v>0</v>
      </c>
      <c r="J58" s="15">
        <f t="shared" si="4"/>
        <v>0</v>
      </c>
    </row>
    <row r="59" spans="1:10" s="50" customFormat="1" ht="15" x14ac:dyDescent="0.25">
      <c r="A59" s="44"/>
      <c r="B59" s="45"/>
      <c r="C59" s="46"/>
      <c r="D59" s="47"/>
      <c r="E59" s="48">
        <f t="shared" si="0"/>
        <v>0</v>
      </c>
      <c r="F59" s="48">
        <f t="shared" si="1"/>
        <v>0</v>
      </c>
      <c r="G59" s="49">
        <f t="shared" si="2"/>
        <v>0</v>
      </c>
      <c r="H59" s="40"/>
      <c r="I59" s="37">
        <f t="shared" si="3"/>
        <v>0</v>
      </c>
      <c r="J59" s="15">
        <f t="shared" si="4"/>
        <v>0</v>
      </c>
    </row>
    <row r="60" spans="1:10" s="50" customFormat="1" ht="15" x14ac:dyDescent="0.25">
      <c r="A60" s="44"/>
      <c r="B60" s="45"/>
      <c r="C60" s="46"/>
      <c r="D60" s="47"/>
      <c r="E60" s="48">
        <f t="shared" si="0"/>
        <v>0</v>
      </c>
      <c r="F60" s="48">
        <f t="shared" si="1"/>
        <v>0</v>
      </c>
      <c r="G60" s="49">
        <f t="shared" si="2"/>
        <v>0</v>
      </c>
      <c r="H60" s="40"/>
      <c r="I60" s="37">
        <f t="shared" si="3"/>
        <v>0</v>
      </c>
      <c r="J60" s="15">
        <f t="shared" si="4"/>
        <v>0</v>
      </c>
    </row>
    <row r="61" spans="1:10" s="50" customFormat="1" ht="15" x14ac:dyDescent="0.25">
      <c r="A61" s="44"/>
      <c r="B61" s="45"/>
      <c r="C61" s="46"/>
      <c r="D61" s="47"/>
      <c r="E61" s="48">
        <f t="shared" si="0"/>
        <v>0</v>
      </c>
      <c r="F61" s="48">
        <f t="shared" si="1"/>
        <v>0</v>
      </c>
      <c r="G61" s="49">
        <f t="shared" si="2"/>
        <v>0</v>
      </c>
      <c r="H61" s="40"/>
      <c r="I61" s="37">
        <f t="shared" si="3"/>
        <v>0</v>
      </c>
      <c r="J61" s="15">
        <f t="shared" si="4"/>
        <v>0</v>
      </c>
    </row>
    <row r="62" spans="1:10" s="50" customFormat="1" ht="15" x14ac:dyDescent="0.25">
      <c r="A62" s="44"/>
      <c r="B62" s="45"/>
      <c r="C62" s="46"/>
      <c r="D62" s="47"/>
      <c r="E62" s="48">
        <f t="shared" si="0"/>
        <v>0</v>
      </c>
      <c r="F62" s="48">
        <f t="shared" si="1"/>
        <v>0</v>
      </c>
      <c r="G62" s="49">
        <f t="shared" si="2"/>
        <v>0</v>
      </c>
      <c r="H62" s="40"/>
      <c r="I62" s="37">
        <f t="shared" si="3"/>
        <v>0</v>
      </c>
      <c r="J62" s="15">
        <f t="shared" si="4"/>
        <v>0</v>
      </c>
    </row>
    <row r="63" spans="1:10" s="50" customFormat="1" ht="15" x14ac:dyDescent="0.25">
      <c r="A63" s="44"/>
      <c r="B63" s="45"/>
      <c r="C63" s="46"/>
      <c r="D63" s="47"/>
      <c r="E63" s="48">
        <f t="shared" si="0"/>
        <v>0</v>
      </c>
      <c r="F63" s="48">
        <f t="shared" si="1"/>
        <v>0</v>
      </c>
      <c r="G63" s="49">
        <f t="shared" si="2"/>
        <v>0</v>
      </c>
      <c r="H63" s="40"/>
      <c r="I63" s="37">
        <f t="shared" si="3"/>
        <v>0</v>
      </c>
      <c r="J63" s="15">
        <f t="shared" si="4"/>
        <v>0</v>
      </c>
    </row>
    <row r="64" spans="1:10" s="50" customFormat="1" ht="15" x14ac:dyDescent="0.25">
      <c r="A64" s="44"/>
      <c r="B64" s="45"/>
      <c r="C64" s="46"/>
      <c r="D64" s="47"/>
      <c r="E64" s="48">
        <f t="shared" si="0"/>
        <v>0</v>
      </c>
      <c r="F64" s="48">
        <f t="shared" si="1"/>
        <v>0</v>
      </c>
      <c r="G64" s="49">
        <f t="shared" si="2"/>
        <v>0</v>
      </c>
      <c r="H64" s="43"/>
      <c r="I64" s="37">
        <f>H64*D64</f>
        <v>0</v>
      </c>
      <c r="J64" s="15">
        <f t="shared" si="4"/>
        <v>0</v>
      </c>
    </row>
    <row r="65" spans="1:10" s="50" customFormat="1" ht="15" x14ac:dyDescent="0.25">
      <c r="A65" s="44"/>
      <c r="B65" s="45"/>
      <c r="C65" s="46"/>
      <c r="D65" s="47"/>
      <c r="E65" s="48">
        <f t="shared" si="0"/>
        <v>0</v>
      </c>
      <c r="F65" s="48">
        <f t="shared" si="1"/>
        <v>0</v>
      </c>
      <c r="G65" s="49">
        <f t="shared" si="2"/>
        <v>0</v>
      </c>
      <c r="H65" s="40"/>
      <c r="I65" s="37">
        <f t="shared" si="3"/>
        <v>0</v>
      </c>
      <c r="J65" s="15">
        <f t="shared" si="4"/>
        <v>0</v>
      </c>
    </row>
    <row r="66" spans="1:10" s="50" customFormat="1" ht="15" x14ac:dyDescent="0.25">
      <c r="A66" s="44"/>
      <c r="B66" s="45"/>
      <c r="C66" s="46"/>
      <c r="D66" s="47"/>
      <c r="E66" s="48">
        <f t="shared" si="0"/>
        <v>0</v>
      </c>
      <c r="F66" s="48">
        <f t="shared" si="1"/>
        <v>0</v>
      </c>
      <c r="G66" s="49">
        <f t="shared" si="2"/>
        <v>0</v>
      </c>
      <c r="H66" s="40"/>
      <c r="I66" s="37">
        <f t="shared" si="3"/>
        <v>0</v>
      </c>
      <c r="J66" s="15">
        <f t="shared" si="4"/>
        <v>0</v>
      </c>
    </row>
    <row r="67" spans="1:10" s="50" customFormat="1" ht="15" x14ac:dyDescent="0.25">
      <c r="A67" s="44"/>
      <c r="B67" s="45"/>
      <c r="C67" s="46"/>
      <c r="D67" s="47"/>
      <c r="E67" s="48">
        <f t="shared" si="0"/>
        <v>0</v>
      </c>
      <c r="F67" s="48">
        <f t="shared" si="1"/>
        <v>0</v>
      </c>
      <c r="G67" s="49">
        <f t="shared" si="2"/>
        <v>0</v>
      </c>
      <c r="H67" s="40"/>
      <c r="I67" s="37">
        <f t="shared" si="3"/>
        <v>0</v>
      </c>
      <c r="J67" s="15">
        <f t="shared" si="4"/>
        <v>0</v>
      </c>
    </row>
    <row r="68" spans="1:10" s="50" customFormat="1" ht="15" x14ac:dyDescent="0.25">
      <c r="A68" s="44"/>
      <c r="B68" s="45"/>
      <c r="C68" s="46"/>
      <c r="D68" s="47"/>
      <c r="E68" s="48">
        <f t="shared" si="0"/>
        <v>0</v>
      </c>
      <c r="F68" s="48">
        <f t="shared" si="1"/>
        <v>0</v>
      </c>
      <c r="G68" s="49">
        <f t="shared" si="2"/>
        <v>0</v>
      </c>
      <c r="H68" s="40"/>
      <c r="I68" s="37">
        <f t="shared" si="3"/>
        <v>0</v>
      </c>
      <c r="J68" s="15">
        <f t="shared" si="4"/>
        <v>0</v>
      </c>
    </row>
    <row r="69" spans="1:10" s="50" customFormat="1" ht="15" x14ac:dyDescent="0.25">
      <c r="A69" s="44"/>
      <c r="B69" s="45"/>
      <c r="C69" s="46"/>
      <c r="D69" s="47"/>
      <c r="E69" s="48">
        <f t="shared" si="0"/>
        <v>0</v>
      </c>
      <c r="F69" s="48">
        <f t="shared" si="1"/>
        <v>0</v>
      </c>
      <c r="G69" s="49">
        <f t="shared" si="2"/>
        <v>0</v>
      </c>
      <c r="H69" s="40"/>
      <c r="I69" s="37">
        <f t="shared" si="3"/>
        <v>0</v>
      </c>
      <c r="J69" s="15">
        <f t="shared" si="4"/>
        <v>0</v>
      </c>
    </row>
    <row r="70" spans="1:10" s="50" customFormat="1" ht="15" x14ac:dyDescent="0.25">
      <c r="A70" s="44"/>
      <c r="B70" s="45"/>
      <c r="C70" s="46"/>
      <c r="D70" s="47"/>
      <c r="E70" s="48">
        <f t="shared" si="0"/>
        <v>0</v>
      </c>
      <c r="F70" s="48">
        <f t="shared" si="1"/>
        <v>0</v>
      </c>
      <c r="G70" s="49">
        <f t="shared" si="2"/>
        <v>0</v>
      </c>
      <c r="H70" s="40"/>
      <c r="I70" s="37">
        <f t="shared" si="3"/>
        <v>0</v>
      </c>
      <c r="J70" s="15">
        <f t="shared" si="4"/>
        <v>0</v>
      </c>
    </row>
    <row r="71" spans="1:10" s="50" customFormat="1" ht="15" x14ac:dyDescent="0.25">
      <c r="A71" s="44"/>
      <c r="B71" s="45"/>
      <c r="C71" s="46"/>
      <c r="D71" s="47"/>
      <c r="E71" s="48">
        <f t="shared" si="0"/>
        <v>0</v>
      </c>
      <c r="F71" s="48">
        <f t="shared" si="1"/>
        <v>0</v>
      </c>
      <c r="G71" s="49">
        <f t="shared" si="2"/>
        <v>0</v>
      </c>
      <c r="H71" s="40"/>
      <c r="I71" s="37">
        <f t="shared" si="3"/>
        <v>0</v>
      </c>
      <c r="J71" s="15">
        <f t="shared" si="4"/>
        <v>0</v>
      </c>
    </row>
    <row r="72" spans="1:10" s="50" customFormat="1" ht="15" x14ac:dyDescent="0.25">
      <c r="A72" s="44"/>
      <c r="B72" s="45"/>
      <c r="C72" s="46"/>
      <c r="D72" s="47"/>
      <c r="E72" s="48">
        <f t="shared" si="0"/>
        <v>0</v>
      </c>
      <c r="F72" s="48">
        <f t="shared" si="1"/>
        <v>0</v>
      </c>
      <c r="G72" s="49">
        <f t="shared" si="2"/>
        <v>0</v>
      </c>
      <c r="H72" s="40"/>
      <c r="I72" s="37">
        <f t="shared" si="3"/>
        <v>0</v>
      </c>
      <c r="J72" s="15">
        <f t="shared" si="4"/>
        <v>0</v>
      </c>
    </row>
    <row r="73" spans="1:10" s="50" customFormat="1" ht="15" x14ac:dyDescent="0.25">
      <c r="A73" s="44"/>
      <c r="B73" s="45"/>
      <c r="C73" s="46"/>
      <c r="D73" s="47"/>
      <c r="E73" s="48">
        <f t="shared" si="0"/>
        <v>0</v>
      </c>
      <c r="F73" s="48">
        <f t="shared" si="1"/>
        <v>0</v>
      </c>
      <c r="G73" s="49">
        <f t="shared" si="2"/>
        <v>0</v>
      </c>
      <c r="H73" s="40"/>
      <c r="I73" s="37">
        <f t="shared" si="3"/>
        <v>0</v>
      </c>
      <c r="J73" s="15">
        <f t="shared" si="4"/>
        <v>0</v>
      </c>
    </row>
    <row r="74" spans="1:10" s="50" customFormat="1" ht="15" x14ac:dyDescent="0.25">
      <c r="A74" s="44"/>
      <c r="B74" s="45"/>
      <c r="C74" s="46"/>
      <c r="D74" s="47"/>
      <c r="E74" s="48">
        <f t="shared" si="0"/>
        <v>0</v>
      </c>
      <c r="F74" s="48">
        <f t="shared" si="1"/>
        <v>0</v>
      </c>
      <c r="G74" s="49">
        <f t="shared" si="2"/>
        <v>0</v>
      </c>
      <c r="H74" s="40"/>
      <c r="I74" s="37">
        <f t="shared" si="3"/>
        <v>0</v>
      </c>
      <c r="J74" s="15">
        <f t="shared" si="4"/>
        <v>0</v>
      </c>
    </row>
    <row r="75" spans="1:10" s="50" customFormat="1" ht="15" x14ac:dyDescent="0.25">
      <c r="A75" s="44"/>
      <c r="B75" s="45"/>
      <c r="C75" s="46"/>
      <c r="D75" s="47"/>
      <c r="E75" s="48">
        <f t="shared" si="0"/>
        <v>0</v>
      </c>
      <c r="F75" s="48">
        <f t="shared" si="1"/>
        <v>0</v>
      </c>
      <c r="G75" s="49">
        <f t="shared" si="2"/>
        <v>0</v>
      </c>
      <c r="H75" s="40"/>
      <c r="I75" s="37">
        <f t="shared" si="3"/>
        <v>0</v>
      </c>
      <c r="J75" s="15">
        <f t="shared" si="4"/>
        <v>0</v>
      </c>
    </row>
    <row r="76" spans="1:10" s="50" customFormat="1" ht="15" x14ac:dyDescent="0.25">
      <c r="A76" s="44"/>
      <c r="B76" s="45"/>
      <c r="C76" s="46"/>
      <c r="D76" s="47"/>
      <c r="E76" s="48">
        <f t="shared" si="0"/>
        <v>0</v>
      </c>
      <c r="F76" s="48">
        <f t="shared" si="1"/>
        <v>0</v>
      </c>
      <c r="G76" s="49">
        <f t="shared" si="2"/>
        <v>0</v>
      </c>
      <c r="H76" s="40"/>
      <c r="I76" s="37">
        <f t="shared" si="3"/>
        <v>0</v>
      </c>
      <c r="J76" s="15">
        <f t="shared" si="4"/>
        <v>0</v>
      </c>
    </row>
    <row r="77" spans="1:10" s="50" customFormat="1" ht="15" x14ac:dyDescent="0.25">
      <c r="A77" s="44"/>
      <c r="B77" s="45"/>
      <c r="C77" s="46"/>
      <c r="D77" s="47"/>
      <c r="E77" s="48">
        <f t="shared" ref="E77:E81" si="5">I77*D77*1.1</f>
        <v>0</v>
      </c>
      <c r="F77" s="48">
        <f t="shared" ref="F77:F81" si="6">E77*D77</f>
        <v>0</v>
      </c>
      <c r="G77" s="49">
        <f t="shared" ref="G77:G81" si="7">F77*18/118</f>
        <v>0</v>
      </c>
      <c r="H77" s="40"/>
      <c r="I77" s="37">
        <f t="shared" ref="I77:I81" si="8">H77*$I$8*D77</f>
        <v>0</v>
      </c>
      <c r="J77" s="15">
        <f t="shared" ref="J77:J81" si="9">I77*18/118</f>
        <v>0</v>
      </c>
    </row>
    <row r="78" spans="1:10" s="50" customFormat="1" ht="15" customHeight="1" x14ac:dyDescent="0.25">
      <c r="A78" s="44"/>
      <c r="B78" s="45"/>
      <c r="C78" s="46"/>
      <c r="D78" s="47"/>
      <c r="E78" s="48">
        <f t="shared" si="5"/>
        <v>0</v>
      </c>
      <c r="F78" s="48">
        <f t="shared" si="6"/>
        <v>0</v>
      </c>
      <c r="G78" s="49">
        <f t="shared" si="7"/>
        <v>0</v>
      </c>
      <c r="H78" s="40"/>
      <c r="I78" s="37">
        <f t="shared" si="8"/>
        <v>0</v>
      </c>
      <c r="J78" s="15">
        <f t="shared" si="9"/>
        <v>0</v>
      </c>
    </row>
    <row r="79" spans="1:10" s="50" customFormat="1" ht="15" x14ac:dyDescent="0.25">
      <c r="A79" s="44"/>
      <c r="B79" s="45"/>
      <c r="C79" s="46"/>
      <c r="D79" s="47"/>
      <c r="E79" s="48">
        <f t="shared" si="5"/>
        <v>0</v>
      </c>
      <c r="F79" s="48">
        <f t="shared" si="6"/>
        <v>0</v>
      </c>
      <c r="G79" s="49">
        <f t="shared" si="7"/>
        <v>0</v>
      </c>
      <c r="H79" s="40"/>
      <c r="I79" s="37">
        <f t="shared" si="8"/>
        <v>0</v>
      </c>
      <c r="J79" s="15">
        <f t="shared" si="9"/>
        <v>0</v>
      </c>
    </row>
    <row r="80" spans="1:10" s="50" customFormat="1" ht="15" x14ac:dyDescent="0.25">
      <c r="A80" s="44"/>
      <c r="B80" s="45"/>
      <c r="C80" s="46"/>
      <c r="D80" s="47"/>
      <c r="E80" s="48">
        <f t="shared" si="5"/>
        <v>0</v>
      </c>
      <c r="F80" s="48">
        <f t="shared" si="6"/>
        <v>0</v>
      </c>
      <c r="G80" s="49">
        <f t="shared" si="7"/>
        <v>0</v>
      </c>
      <c r="H80" s="40"/>
      <c r="I80" s="37">
        <f t="shared" si="8"/>
        <v>0</v>
      </c>
      <c r="J80" s="15">
        <f t="shared" si="9"/>
        <v>0</v>
      </c>
    </row>
    <row r="81" spans="1:16" s="50" customFormat="1" ht="15" x14ac:dyDescent="0.25">
      <c r="A81" s="44"/>
      <c r="B81" s="45"/>
      <c r="C81" s="46"/>
      <c r="D81" s="47"/>
      <c r="E81" s="48">
        <f t="shared" si="5"/>
        <v>0</v>
      </c>
      <c r="F81" s="48">
        <f t="shared" si="6"/>
        <v>0</v>
      </c>
      <c r="G81" s="49">
        <f t="shared" si="7"/>
        <v>0</v>
      </c>
      <c r="H81" s="40"/>
      <c r="I81" s="37">
        <f t="shared" si="8"/>
        <v>0</v>
      </c>
      <c r="J81" s="15">
        <f t="shared" si="9"/>
        <v>0</v>
      </c>
    </row>
    <row r="82" spans="1:16" s="9" customFormat="1" ht="16.149999999999999" customHeight="1" x14ac:dyDescent="0.2">
      <c r="A82" s="1"/>
      <c r="B82" s="2"/>
      <c r="C82" s="30" t="s">
        <v>3</v>
      </c>
      <c r="D82" s="31">
        <f>SUM(D12:D81)</f>
        <v>0</v>
      </c>
      <c r="E82" s="32"/>
      <c r="F82" s="32">
        <f>SUM(F13:F81)</f>
        <v>0</v>
      </c>
      <c r="G82" s="32">
        <f>SUM(G13:G81)</f>
        <v>0</v>
      </c>
      <c r="H82" s="16"/>
      <c r="I82" s="16">
        <f>SUM(I13:I81)</f>
        <v>0</v>
      </c>
      <c r="J82" s="16">
        <f>SUM(J13:J81)</f>
        <v>0</v>
      </c>
    </row>
    <row r="83" spans="1:16" s="9" customFormat="1" ht="16.149999999999999" customHeight="1" thickBot="1" x14ac:dyDescent="0.3">
      <c r="A83" s="8"/>
      <c r="B83" s="7"/>
      <c r="C83" s="7"/>
      <c r="D83" s="7"/>
      <c r="E83" s="10"/>
      <c r="F83" s="10"/>
      <c r="G83" s="10"/>
      <c r="H83" s="11"/>
      <c r="I83" s="11"/>
      <c r="J83" s="11"/>
      <c r="K83" s="11"/>
      <c r="L83" s="11"/>
      <c r="M83" s="11"/>
      <c r="N83" s="11"/>
      <c r="O83" s="11"/>
      <c r="P83" s="11"/>
    </row>
    <row r="84" spans="1:16" s="3" customFormat="1" ht="16.149999999999999" customHeight="1" x14ac:dyDescent="0.25">
      <c r="A84" s="60"/>
      <c r="B84" s="60"/>
      <c r="C84" s="60"/>
      <c r="D84" s="60"/>
      <c r="E84" s="60"/>
      <c r="F84" s="60"/>
      <c r="G84" s="60"/>
      <c r="H84" s="7"/>
      <c r="I84" s="7"/>
      <c r="J84" s="7"/>
      <c r="K84" s="7"/>
      <c r="L84" s="7"/>
      <c r="M84" s="7"/>
      <c r="N84" s="61" t="s">
        <v>7</v>
      </c>
      <c r="O84" s="63">
        <f>IF(COUNTIFS(H12:H82,0)&gt;0, "Нет закупки",F82-I82)</f>
        <v>0</v>
      </c>
      <c r="P84" s="7"/>
    </row>
    <row r="85" spans="1:16" ht="16.149999999999999" customHeight="1" thickBot="1" x14ac:dyDescent="0.3">
      <c r="A85" s="65"/>
      <c r="B85" s="65"/>
      <c r="C85" s="65"/>
      <c r="D85" s="65"/>
      <c r="E85" s="65"/>
      <c r="F85" s="65"/>
      <c r="G85" s="65"/>
      <c r="H85" s="18"/>
      <c r="I85" s="18"/>
      <c r="J85" s="7"/>
      <c r="K85" s="7"/>
      <c r="L85" s="7"/>
      <c r="M85" s="7"/>
      <c r="N85" s="62"/>
      <c r="O85" s="64"/>
      <c r="P85" s="7"/>
    </row>
    <row r="86" spans="1:16" s="7" customFormat="1" ht="16.149999999999999" customHeight="1" x14ac:dyDescent="0.25">
      <c r="A86" s="19"/>
      <c r="B86" s="19"/>
      <c r="C86" s="19"/>
      <c r="D86" s="19"/>
      <c r="E86" s="19"/>
      <c r="F86" s="19"/>
      <c r="G86" s="19"/>
      <c r="H86" s="18"/>
      <c r="I86" s="18"/>
    </row>
    <row r="87" spans="1:16" s="7" customFormat="1" ht="15" x14ac:dyDescent="0.25">
      <c r="A87" s="17"/>
      <c r="B87" s="17"/>
      <c r="C87" s="17"/>
      <c r="D87" s="17"/>
      <c r="E87" s="17"/>
      <c r="F87" s="17"/>
      <c r="G87" s="17"/>
      <c r="H87" s="18"/>
      <c r="I87" s="18"/>
      <c r="N87" s="34" t="s">
        <v>14</v>
      </c>
      <c r="O87" s="35">
        <f>F82-I82</f>
        <v>0</v>
      </c>
    </row>
    <row r="88" spans="1:16" s="7" customFormat="1" ht="16.149999999999999" customHeight="1" x14ac:dyDescent="0.25">
      <c r="A88" s="20"/>
      <c r="B88" s="20"/>
      <c r="C88" s="20"/>
      <c r="D88" s="20"/>
      <c r="E88" s="20"/>
      <c r="F88" s="20"/>
      <c r="G88" s="20"/>
      <c r="H88" s="18"/>
      <c r="I88" s="18"/>
      <c r="J88" s="36"/>
    </row>
    <row r="89" spans="1:16" s="7" customFormat="1" ht="16.149999999999999" customHeight="1" x14ac:dyDescent="0.25">
      <c r="A89" s="21"/>
      <c r="B89" s="21"/>
      <c r="C89" s="21"/>
      <c r="D89" s="21"/>
      <c r="E89" s="21"/>
      <c r="F89" s="21"/>
      <c r="G89" s="21"/>
      <c r="H89" s="18"/>
      <c r="I89" s="18"/>
    </row>
    <row r="90" spans="1:16" s="7" customFormat="1" ht="16.149999999999999" customHeight="1" x14ac:dyDescent="0.25">
      <c r="A90" s="22"/>
      <c r="B90" s="22"/>
      <c r="C90" s="22"/>
      <c r="D90" s="22"/>
      <c r="E90" s="22"/>
      <c r="F90" s="22"/>
      <c r="G90" s="22"/>
      <c r="H90" s="18"/>
      <c r="I90" s="18"/>
    </row>
    <row r="91" spans="1:16" s="7" customFormat="1" ht="16.149999999999999" customHeight="1" x14ac:dyDescent="0.25">
      <c r="A91" s="21"/>
      <c r="B91" s="21"/>
      <c r="C91" s="21"/>
      <c r="D91" s="21"/>
      <c r="E91" s="21"/>
      <c r="F91" s="21"/>
      <c r="G91" s="21"/>
      <c r="H91" s="18"/>
      <c r="I91" s="18"/>
      <c r="O91" s="36"/>
    </row>
    <row r="92" spans="1:16" s="7" customFormat="1" ht="16.149999999999999" customHeight="1" x14ac:dyDescent="0.25">
      <c r="A92" s="21"/>
      <c r="B92" s="21"/>
      <c r="C92" s="21"/>
      <c r="D92" s="21"/>
      <c r="E92" s="21"/>
      <c r="F92" s="21"/>
      <c r="G92" s="21"/>
      <c r="H92" s="18"/>
      <c r="I92" s="18"/>
    </row>
    <row r="93" spans="1:16" s="7" customFormat="1" ht="16.149999999999999" customHeight="1" x14ac:dyDescent="0.25">
      <c r="A93" s="23"/>
      <c r="B93" s="23"/>
      <c r="C93" s="23"/>
      <c r="D93" s="23"/>
      <c r="E93" s="23"/>
      <c r="F93" s="23"/>
      <c r="G93" s="23"/>
      <c r="H93" s="18"/>
      <c r="I93" s="18"/>
    </row>
    <row r="94" spans="1:16" s="7" customFormat="1" ht="16.149999999999999" customHeight="1" x14ac:dyDescent="0.25">
      <c r="A94" s="22"/>
      <c r="B94" s="22"/>
      <c r="C94" s="22"/>
      <c r="D94" s="22"/>
      <c r="E94" s="22"/>
      <c r="F94" s="22"/>
      <c r="G94" s="22"/>
      <c r="H94" s="18"/>
      <c r="I94" s="18"/>
    </row>
    <row r="95" spans="1:16" s="7" customFormat="1" ht="16.149999999999999" customHeight="1" x14ac:dyDescent="0.25">
      <c r="A95" s="22"/>
      <c r="B95" s="22"/>
      <c r="C95" s="22"/>
      <c r="D95" s="22"/>
      <c r="E95" s="22"/>
      <c r="F95" s="22"/>
      <c r="G95" s="22"/>
      <c r="H95" s="18"/>
      <c r="I95" s="18"/>
    </row>
    <row r="96" spans="1:16" s="7" customFormat="1" ht="16.149999999999999" customHeight="1" x14ac:dyDescent="0.25">
      <c r="A96" s="22"/>
      <c r="B96" s="22"/>
      <c r="C96" s="22"/>
      <c r="D96" s="22"/>
      <c r="E96" s="22"/>
      <c r="F96" s="22"/>
      <c r="G96" s="22"/>
      <c r="H96" s="18"/>
      <c r="I96" s="18"/>
    </row>
    <row r="97" spans="1:16" s="7" customFormat="1" ht="16.149999999999999" customHeight="1" x14ac:dyDescent="0.25">
      <c r="A97" s="17"/>
      <c r="B97" s="17"/>
      <c r="C97" s="17"/>
      <c r="D97" s="17"/>
      <c r="E97" s="17"/>
      <c r="F97" s="17"/>
      <c r="G97" s="17"/>
      <c r="H97" s="18"/>
      <c r="I97" s="18"/>
    </row>
    <row r="98" spans="1:16" s="7" customFormat="1" ht="16.149999999999999" customHeight="1" x14ac:dyDescent="0.25">
      <c r="A98" s="17"/>
      <c r="B98" s="17"/>
      <c r="C98" s="17"/>
      <c r="D98" s="17"/>
      <c r="E98" s="17"/>
      <c r="F98" s="17"/>
      <c r="G98" s="17"/>
      <c r="H98" s="18"/>
      <c r="I98" s="18"/>
    </row>
    <row r="99" spans="1:16" s="7" customFormat="1" ht="16.149999999999999" customHeight="1" x14ac:dyDescent="0.25">
      <c r="A99" s="17"/>
      <c r="B99" s="18"/>
      <c r="C99" s="18"/>
      <c r="D99" s="18"/>
      <c r="E99" s="18"/>
      <c r="F99" s="18"/>
      <c r="G99" s="18"/>
      <c r="H99" s="24"/>
      <c r="I99" s="24"/>
      <c r="J99" s="5"/>
      <c r="K99" s="5"/>
      <c r="L99" s="5"/>
      <c r="M99" s="5"/>
      <c r="N99" s="5"/>
      <c r="O99" s="5"/>
      <c r="P99" s="5"/>
    </row>
    <row r="100" spans="1:16" s="7" customFormat="1" ht="16.149999999999999" customHeight="1" x14ac:dyDescent="0.25">
      <c r="A100" s="25"/>
      <c r="B100" s="25"/>
      <c r="C100" s="25"/>
      <c r="D100" s="25"/>
      <c r="E100" s="25"/>
      <c r="F100" s="25"/>
      <c r="G100" s="25"/>
      <c r="H100" s="18"/>
      <c r="I100" s="18"/>
    </row>
    <row r="101" spans="1:16" ht="16.149999999999999" customHeight="1" x14ac:dyDescent="0.25">
      <c r="A101" s="25"/>
      <c r="B101" s="25"/>
      <c r="C101" s="25"/>
      <c r="D101" s="25"/>
      <c r="E101" s="25"/>
      <c r="F101" s="25"/>
      <c r="G101" s="25"/>
      <c r="H101" s="18"/>
      <c r="I101" s="18"/>
      <c r="J101" s="7"/>
      <c r="K101" s="7"/>
      <c r="L101" s="7"/>
      <c r="M101" s="7"/>
      <c r="N101" s="7"/>
      <c r="O101" s="7"/>
      <c r="P101" s="7"/>
    </row>
    <row r="102" spans="1:16" s="7" customFormat="1" ht="16.149999999999999" customHeight="1" x14ac:dyDescent="0.25">
      <c r="A102" s="25"/>
      <c r="B102" s="25"/>
      <c r="C102" s="25"/>
      <c r="D102" s="25"/>
      <c r="E102" s="25"/>
      <c r="F102" s="25"/>
      <c r="G102" s="25"/>
      <c r="H102" s="18"/>
      <c r="I102" s="18"/>
    </row>
    <row r="103" spans="1:16" s="7" customFormat="1" ht="16.149999999999999" customHeight="1" x14ac:dyDescent="0.25">
      <c r="A103" s="26"/>
      <c r="B103" s="24"/>
      <c r="C103" s="24"/>
      <c r="D103" s="24"/>
      <c r="E103" s="24"/>
      <c r="F103" s="24"/>
      <c r="G103" s="24"/>
      <c r="H103" s="24"/>
      <c r="I103" s="24"/>
      <c r="J103" s="5"/>
      <c r="K103" s="5"/>
      <c r="L103" s="5"/>
      <c r="M103" s="5"/>
      <c r="N103" s="5"/>
      <c r="O103" s="5"/>
      <c r="P103" s="5"/>
    </row>
    <row r="104" spans="1:16" s="7" customFormat="1" ht="16.149999999999999" customHeight="1" x14ac:dyDescent="0.25">
      <c r="A104" s="26"/>
      <c r="B104" s="24"/>
      <c r="C104" s="24"/>
      <c r="D104" s="24"/>
      <c r="E104" s="24"/>
      <c r="F104" s="24"/>
      <c r="G104" s="24"/>
      <c r="H104" s="24"/>
      <c r="I104" s="24"/>
      <c r="J104" s="5"/>
      <c r="K104" s="5"/>
      <c r="L104" s="5"/>
      <c r="M104" s="5"/>
      <c r="N104" s="5"/>
      <c r="O104" s="5"/>
      <c r="P104" s="5"/>
    </row>
    <row r="105" spans="1:16" ht="16.149999999999999" customHeight="1" x14ac:dyDescent="0.2">
      <c r="A105" s="26"/>
      <c r="B105" s="24"/>
      <c r="C105" s="24"/>
      <c r="D105" s="24"/>
      <c r="E105" s="24"/>
      <c r="F105" s="24"/>
      <c r="G105" s="24"/>
      <c r="H105" s="24"/>
      <c r="I105" s="24"/>
    </row>
  </sheetData>
  <dataConsolidate/>
  <mergeCells count="5">
    <mergeCell ref="A10:G10"/>
    <mergeCell ref="A84:G84"/>
    <mergeCell ref="N84:N85"/>
    <mergeCell ref="O84:O85"/>
    <mergeCell ref="A85:G85"/>
  </mergeCells>
  <printOptions horizontalCentered="1"/>
  <pageMargins left="0.19685039370078741" right="0.19685039370078741" top="0.19685039370078741" bottom="0.39370078740157483" header="0.19685039370078741" footer="0.19685039370078741"/>
  <pageSetup paperSize="9" orientation="portrait" horizontalDpi="1200" verticalDpi="1200" r:id="rId1"/>
  <headerFooter alignWithMargins="0">
    <oddFooter>&amp;C&amp;"Tahoma,обычный"&amp;K01+049ПРОГРАММНОЕ ОБЕСПЕЧЕНИЕ: ЛИЦЕНЗИРОВАНИЕ * ОБУЧЕНИЕ * КОНСАЛТИНГ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zoomScaleNormal="100" workbookViewId="0">
      <selection activeCell="K13" sqref="K13:K81"/>
    </sheetView>
  </sheetViews>
  <sheetFormatPr defaultColWidth="9.140625" defaultRowHeight="16.149999999999999" customHeight="1" x14ac:dyDescent="0.2"/>
  <cols>
    <col min="1" max="1" width="13.140625" style="4" bestFit="1" customWidth="1"/>
    <col min="2" max="2" width="13.7109375" style="5" customWidth="1"/>
    <col min="3" max="3" width="36.140625" style="5" customWidth="1"/>
    <col min="4" max="4" width="9.5703125" style="5" customWidth="1"/>
    <col min="5" max="5" width="10.85546875" style="5" customWidth="1"/>
    <col min="6" max="6" width="13.28515625" style="5" bestFit="1" customWidth="1"/>
    <col min="7" max="7" width="12" style="5" customWidth="1"/>
    <col min="8" max="8" width="10.85546875" style="5" customWidth="1"/>
    <col min="9" max="10" width="11.7109375" style="5" bestFit="1" customWidth="1"/>
    <col min="11" max="11" width="84.140625" style="5" customWidth="1"/>
    <col min="12" max="12" width="10.85546875" style="5" customWidth="1"/>
    <col min="13" max="13" width="10.28515625" style="5" customWidth="1"/>
    <col min="14" max="14" width="10.85546875" style="5" customWidth="1"/>
    <col min="15" max="15" width="11.7109375" style="5" bestFit="1" customWidth="1"/>
    <col min="16" max="16" width="12.85546875" style="5" customWidth="1"/>
    <col min="17" max="16384" width="9.140625" style="5"/>
  </cols>
  <sheetData>
    <row r="1" spans="1:16" ht="16.149999999999999" customHeight="1" x14ac:dyDescent="0.2">
      <c r="A1" s="12" t="s">
        <v>9</v>
      </c>
    </row>
    <row r="8" spans="1:16" ht="16.149999999999999" customHeight="1" x14ac:dyDescent="0.2">
      <c r="H8" s="13" t="s">
        <v>10</v>
      </c>
      <c r="I8" s="14">
        <v>67.89</v>
      </c>
    </row>
    <row r="9" spans="1:16" ht="16.149999999999999" customHeight="1" x14ac:dyDescent="0.2">
      <c r="H9" s="13" t="s">
        <v>11</v>
      </c>
      <c r="I9" s="14"/>
    </row>
    <row r="10" spans="1:16" ht="16.149999999999999" customHeight="1" x14ac:dyDescent="0.2">
      <c r="A10" s="59" t="s">
        <v>0</v>
      </c>
      <c r="B10" s="59"/>
      <c r="C10" s="59"/>
      <c r="D10" s="59"/>
      <c r="E10" s="59"/>
      <c r="F10" s="59"/>
      <c r="G10" s="59"/>
      <c r="J10" s="6"/>
      <c r="M10" s="6"/>
      <c r="P10" s="6"/>
    </row>
    <row r="12" spans="1:16" ht="22.9" customHeight="1" x14ac:dyDescent="0.2">
      <c r="A12" s="27" t="s">
        <v>4</v>
      </c>
      <c r="B12" s="28" t="s">
        <v>1</v>
      </c>
      <c r="C12" s="28" t="s">
        <v>5</v>
      </c>
      <c r="D12" s="28" t="s">
        <v>2</v>
      </c>
      <c r="E12" s="29" t="s">
        <v>12</v>
      </c>
      <c r="F12" s="29" t="s">
        <v>13</v>
      </c>
      <c r="G12" s="29" t="s">
        <v>6</v>
      </c>
      <c r="H12" s="15" t="s">
        <v>8</v>
      </c>
      <c r="I12" s="15" t="s">
        <v>13</v>
      </c>
      <c r="J12" s="15" t="s">
        <v>6</v>
      </c>
    </row>
    <row r="13" spans="1:16" ht="15" x14ac:dyDescent="0.25">
      <c r="A13" s="44"/>
      <c r="B13" s="45"/>
      <c r="C13" s="46"/>
      <c r="D13" s="47"/>
      <c r="E13" s="48">
        <f t="shared" ref="E13:E76" si="0">I13*D13*1.1</f>
        <v>0</v>
      </c>
      <c r="F13" s="48">
        <f t="shared" ref="F13:F76" si="1">E13*D13</f>
        <v>0</v>
      </c>
      <c r="G13" s="49">
        <f t="shared" ref="G13:G76" si="2">F13*18/118</f>
        <v>0</v>
      </c>
      <c r="H13" s="43"/>
      <c r="I13" s="37">
        <f>H13*D13</f>
        <v>0</v>
      </c>
      <c r="J13" s="15">
        <f t="shared" ref="J13:J76" si="3">I13*18/118</f>
        <v>0</v>
      </c>
    </row>
    <row r="14" spans="1:16" ht="15" x14ac:dyDescent="0.25">
      <c r="A14" s="55"/>
      <c r="B14" s="45"/>
      <c r="C14" s="46"/>
      <c r="D14" s="47"/>
      <c r="E14" s="48">
        <f t="shared" si="0"/>
        <v>0</v>
      </c>
      <c r="F14" s="48">
        <f t="shared" si="1"/>
        <v>0</v>
      </c>
      <c r="G14" s="49">
        <f t="shared" si="2"/>
        <v>0</v>
      </c>
      <c r="H14" s="43"/>
      <c r="I14" s="37">
        <f t="shared" ref="I14:I77" si="4">H14*D14</f>
        <v>0</v>
      </c>
      <c r="J14" s="15">
        <f t="shared" si="3"/>
        <v>0</v>
      </c>
    </row>
    <row r="15" spans="1:16" ht="15" x14ac:dyDescent="0.25">
      <c r="A15" s="55"/>
      <c r="B15" s="45"/>
      <c r="C15" s="46"/>
      <c r="D15" s="47"/>
      <c r="E15" s="48">
        <f t="shared" si="0"/>
        <v>0</v>
      </c>
      <c r="F15" s="48">
        <f t="shared" si="1"/>
        <v>0</v>
      </c>
      <c r="G15" s="49">
        <f t="shared" si="2"/>
        <v>0</v>
      </c>
      <c r="H15" s="43"/>
      <c r="I15" s="37">
        <f t="shared" si="4"/>
        <v>0</v>
      </c>
      <c r="J15" s="15">
        <f t="shared" si="3"/>
        <v>0</v>
      </c>
    </row>
    <row r="16" spans="1:16" ht="15" x14ac:dyDescent="0.25">
      <c r="A16" s="44"/>
      <c r="B16" s="45"/>
      <c r="C16" s="46"/>
      <c r="D16" s="47"/>
      <c r="E16" s="48">
        <f t="shared" si="0"/>
        <v>0</v>
      </c>
      <c r="F16" s="48">
        <f t="shared" si="1"/>
        <v>0</v>
      </c>
      <c r="G16" s="49">
        <f t="shared" si="2"/>
        <v>0</v>
      </c>
      <c r="H16" s="43"/>
      <c r="I16" s="37">
        <f t="shared" si="4"/>
        <v>0</v>
      </c>
      <c r="J16" s="15">
        <f t="shared" si="3"/>
        <v>0</v>
      </c>
    </row>
    <row r="17" spans="1:10" ht="30.75" customHeight="1" x14ac:dyDescent="0.25">
      <c r="A17" s="44"/>
      <c r="B17" s="45"/>
      <c r="C17" s="46"/>
      <c r="D17" s="47"/>
      <c r="E17" s="48">
        <f t="shared" si="0"/>
        <v>0</v>
      </c>
      <c r="F17" s="48">
        <f t="shared" si="1"/>
        <v>0</v>
      </c>
      <c r="G17" s="49">
        <f t="shared" si="2"/>
        <v>0</v>
      </c>
      <c r="H17" s="43"/>
      <c r="I17" s="37">
        <f t="shared" si="4"/>
        <v>0</v>
      </c>
      <c r="J17" s="15">
        <f t="shared" si="3"/>
        <v>0</v>
      </c>
    </row>
    <row r="18" spans="1:10" ht="15" x14ac:dyDescent="0.25">
      <c r="A18" s="44"/>
      <c r="B18" s="45"/>
      <c r="C18" s="46"/>
      <c r="D18" s="47"/>
      <c r="E18" s="48">
        <f t="shared" si="0"/>
        <v>0</v>
      </c>
      <c r="F18" s="48">
        <f t="shared" si="1"/>
        <v>0</v>
      </c>
      <c r="G18" s="49">
        <f t="shared" si="2"/>
        <v>0</v>
      </c>
      <c r="H18" s="43"/>
      <c r="I18" s="37">
        <f t="shared" si="4"/>
        <v>0</v>
      </c>
      <c r="J18" s="15">
        <f t="shared" si="3"/>
        <v>0</v>
      </c>
    </row>
    <row r="19" spans="1:10" ht="15" x14ac:dyDescent="0.25">
      <c r="A19" s="44"/>
      <c r="B19" s="45"/>
      <c r="C19" s="46"/>
      <c r="D19" s="47"/>
      <c r="E19" s="48">
        <f t="shared" si="0"/>
        <v>0</v>
      </c>
      <c r="F19" s="48">
        <f t="shared" si="1"/>
        <v>0</v>
      </c>
      <c r="G19" s="49">
        <f t="shared" si="2"/>
        <v>0</v>
      </c>
      <c r="H19" s="43"/>
      <c r="I19" s="37">
        <f t="shared" si="4"/>
        <v>0</v>
      </c>
      <c r="J19" s="15">
        <f t="shared" si="3"/>
        <v>0</v>
      </c>
    </row>
    <row r="20" spans="1:10" ht="15" x14ac:dyDescent="0.25">
      <c r="A20" s="55"/>
      <c r="B20" s="45"/>
      <c r="C20" s="46"/>
      <c r="D20" s="47"/>
      <c r="E20" s="48">
        <f t="shared" si="0"/>
        <v>0</v>
      </c>
      <c r="F20" s="48">
        <f t="shared" si="1"/>
        <v>0</v>
      </c>
      <c r="G20" s="49">
        <f t="shared" si="2"/>
        <v>0</v>
      </c>
      <c r="H20" s="43"/>
      <c r="I20" s="37">
        <f t="shared" si="4"/>
        <v>0</v>
      </c>
      <c r="J20" s="15">
        <f t="shared" si="3"/>
        <v>0</v>
      </c>
    </row>
    <row r="21" spans="1:10" s="50" customFormat="1" ht="15" x14ac:dyDescent="0.25">
      <c r="A21" s="55"/>
      <c r="B21" s="45"/>
      <c r="C21" s="46"/>
      <c r="D21" s="47"/>
      <c r="E21" s="48">
        <f t="shared" si="0"/>
        <v>0</v>
      </c>
      <c r="F21" s="48">
        <f t="shared" si="1"/>
        <v>0</v>
      </c>
      <c r="G21" s="49">
        <f t="shared" si="2"/>
        <v>0</v>
      </c>
      <c r="H21" s="43"/>
      <c r="I21" s="37">
        <f t="shared" si="4"/>
        <v>0</v>
      </c>
      <c r="J21" s="15">
        <f t="shared" si="3"/>
        <v>0</v>
      </c>
    </row>
    <row r="22" spans="1:10" s="50" customFormat="1" ht="15" x14ac:dyDescent="0.25">
      <c r="A22" s="55"/>
      <c r="B22" s="45"/>
      <c r="C22" s="46"/>
      <c r="D22" s="47"/>
      <c r="E22" s="48">
        <f t="shared" si="0"/>
        <v>0</v>
      </c>
      <c r="F22" s="48">
        <f t="shared" si="1"/>
        <v>0</v>
      </c>
      <c r="G22" s="49">
        <f t="shared" si="2"/>
        <v>0</v>
      </c>
      <c r="H22" s="43"/>
      <c r="I22" s="37">
        <f t="shared" si="4"/>
        <v>0</v>
      </c>
      <c r="J22" s="15">
        <f t="shared" si="3"/>
        <v>0</v>
      </c>
    </row>
    <row r="23" spans="1:10" s="50" customFormat="1" ht="15" x14ac:dyDescent="0.25">
      <c r="A23" s="44"/>
      <c r="B23" s="45"/>
      <c r="C23" s="46"/>
      <c r="D23" s="47"/>
      <c r="E23" s="48">
        <f t="shared" si="0"/>
        <v>0</v>
      </c>
      <c r="F23" s="48">
        <f t="shared" si="1"/>
        <v>0</v>
      </c>
      <c r="G23" s="49">
        <f t="shared" si="2"/>
        <v>0</v>
      </c>
      <c r="H23" s="43"/>
      <c r="I23" s="37">
        <f t="shared" si="4"/>
        <v>0</v>
      </c>
      <c r="J23" s="15">
        <f t="shared" si="3"/>
        <v>0</v>
      </c>
    </row>
    <row r="24" spans="1:10" s="50" customFormat="1" ht="15" x14ac:dyDescent="0.25">
      <c r="A24" s="44"/>
      <c r="B24" s="45"/>
      <c r="C24" s="46"/>
      <c r="D24" s="47"/>
      <c r="E24" s="48">
        <f t="shared" si="0"/>
        <v>0</v>
      </c>
      <c r="F24" s="48">
        <f t="shared" si="1"/>
        <v>0</v>
      </c>
      <c r="G24" s="49">
        <f t="shared" si="2"/>
        <v>0</v>
      </c>
      <c r="H24" s="43"/>
      <c r="I24" s="37">
        <f t="shared" si="4"/>
        <v>0</v>
      </c>
      <c r="J24" s="15">
        <f t="shared" si="3"/>
        <v>0</v>
      </c>
    </row>
    <row r="25" spans="1:10" s="50" customFormat="1" ht="17.25" customHeight="1" x14ac:dyDescent="0.25">
      <c r="A25" s="55"/>
      <c r="B25" s="45"/>
      <c r="C25" s="46"/>
      <c r="D25" s="47"/>
      <c r="E25" s="48">
        <f t="shared" si="0"/>
        <v>0</v>
      </c>
      <c r="F25" s="48">
        <f t="shared" si="1"/>
        <v>0</v>
      </c>
      <c r="G25" s="49">
        <f t="shared" si="2"/>
        <v>0</v>
      </c>
      <c r="H25" s="43"/>
      <c r="I25" s="37">
        <f t="shared" si="4"/>
        <v>0</v>
      </c>
      <c r="J25" s="15">
        <f t="shared" si="3"/>
        <v>0</v>
      </c>
    </row>
    <row r="26" spans="1:10" s="50" customFormat="1" ht="15" x14ac:dyDescent="0.25">
      <c r="A26" s="55"/>
      <c r="B26" s="45"/>
      <c r="C26" s="46"/>
      <c r="D26" s="47"/>
      <c r="E26" s="48">
        <f t="shared" si="0"/>
        <v>0</v>
      </c>
      <c r="F26" s="48">
        <f t="shared" si="1"/>
        <v>0</v>
      </c>
      <c r="G26" s="49">
        <f t="shared" si="2"/>
        <v>0</v>
      </c>
      <c r="H26" s="43"/>
      <c r="I26" s="37">
        <f t="shared" si="4"/>
        <v>0</v>
      </c>
      <c r="J26" s="15">
        <f t="shared" si="3"/>
        <v>0</v>
      </c>
    </row>
    <row r="27" spans="1:10" s="50" customFormat="1" ht="22.9" customHeight="1" x14ac:dyDescent="0.25">
      <c r="A27" s="44"/>
      <c r="B27" s="45"/>
      <c r="C27" s="46"/>
      <c r="D27" s="47"/>
      <c r="E27" s="48">
        <f t="shared" si="0"/>
        <v>0</v>
      </c>
      <c r="F27" s="48">
        <f t="shared" si="1"/>
        <v>0</v>
      </c>
      <c r="G27" s="49">
        <f t="shared" si="2"/>
        <v>0</v>
      </c>
      <c r="H27" s="43"/>
      <c r="I27" s="37">
        <f t="shared" si="4"/>
        <v>0</v>
      </c>
      <c r="J27" s="15">
        <f t="shared" si="3"/>
        <v>0</v>
      </c>
    </row>
    <row r="28" spans="1:10" s="50" customFormat="1" ht="15" x14ac:dyDescent="0.25">
      <c r="A28" s="44"/>
      <c r="B28" s="45"/>
      <c r="C28" s="46"/>
      <c r="D28" s="47"/>
      <c r="E28" s="48">
        <f t="shared" si="0"/>
        <v>0</v>
      </c>
      <c r="F28" s="48">
        <f t="shared" si="1"/>
        <v>0</v>
      </c>
      <c r="G28" s="49">
        <f t="shared" si="2"/>
        <v>0</v>
      </c>
      <c r="H28" s="43"/>
      <c r="I28" s="37">
        <f t="shared" si="4"/>
        <v>0</v>
      </c>
      <c r="J28" s="15">
        <f t="shared" si="3"/>
        <v>0</v>
      </c>
    </row>
    <row r="29" spans="1:10" s="50" customFormat="1" ht="15" x14ac:dyDescent="0.25">
      <c r="A29" s="44"/>
      <c r="B29" s="45"/>
      <c r="C29" s="46"/>
      <c r="D29" s="47"/>
      <c r="E29" s="48">
        <f t="shared" si="0"/>
        <v>0</v>
      </c>
      <c r="F29" s="48">
        <f t="shared" si="1"/>
        <v>0</v>
      </c>
      <c r="G29" s="49">
        <f t="shared" si="2"/>
        <v>0</v>
      </c>
      <c r="H29" s="43"/>
      <c r="I29" s="37">
        <f t="shared" si="4"/>
        <v>0</v>
      </c>
      <c r="J29" s="15">
        <f t="shared" si="3"/>
        <v>0</v>
      </c>
    </row>
    <row r="30" spans="1:10" s="50" customFormat="1" ht="22.9" customHeight="1" x14ac:dyDescent="0.25">
      <c r="A30" s="44"/>
      <c r="B30" s="45"/>
      <c r="C30" s="46"/>
      <c r="D30" s="47"/>
      <c r="E30" s="48">
        <f t="shared" si="0"/>
        <v>0</v>
      </c>
      <c r="F30" s="48">
        <f t="shared" si="1"/>
        <v>0</v>
      </c>
      <c r="G30" s="49">
        <f t="shared" si="2"/>
        <v>0</v>
      </c>
      <c r="H30" s="43"/>
      <c r="I30" s="37">
        <f t="shared" si="4"/>
        <v>0</v>
      </c>
      <c r="J30" s="15">
        <f t="shared" si="3"/>
        <v>0</v>
      </c>
    </row>
    <row r="31" spans="1:10" s="50" customFormat="1" ht="15" x14ac:dyDescent="0.25">
      <c r="A31" s="55"/>
      <c r="B31" s="45"/>
      <c r="C31" s="46"/>
      <c r="D31" s="47"/>
      <c r="E31" s="48">
        <f t="shared" si="0"/>
        <v>0</v>
      </c>
      <c r="F31" s="48">
        <f t="shared" si="1"/>
        <v>0</v>
      </c>
      <c r="G31" s="49">
        <f t="shared" si="2"/>
        <v>0</v>
      </c>
      <c r="H31" s="43"/>
      <c r="I31" s="37">
        <f t="shared" si="4"/>
        <v>0</v>
      </c>
      <c r="J31" s="15">
        <f t="shared" si="3"/>
        <v>0</v>
      </c>
    </row>
    <row r="32" spans="1:10" s="50" customFormat="1" ht="22.9" customHeight="1" x14ac:dyDescent="0.25">
      <c r="A32" s="44"/>
      <c r="B32" s="45"/>
      <c r="C32" s="46"/>
      <c r="D32" s="47"/>
      <c r="E32" s="48">
        <f t="shared" si="0"/>
        <v>0</v>
      </c>
      <c r="F32" s="48">
        <f t="shared" si="1"/>
        <v>0</v>
      </c>
      <c r="G32" s="49">
        <f t="shared" si="2"/>
        <v>0</v>
      </c>
      <c r="H32" s="43"/>
      <c r="I32" s="37">
        <f t="shared" si="4"/>
        <v>0</v>
      </c>
      <c r="J32" s="15">
        <f t="shared" si="3"/>
        <v>0</v>
      </c>
    </row>
    <row r="33" spans="1:10" s="50" customFormat="1" ht="22.9" customHeight="1" x14ac:dyDescent="0.25">
      <c r="A33" s="44"/>
      <c r="B33" s="45"/>
      <c r="C33" s="46"/>
      <c r="D33" s="47"/>
      <c r="E33" s="48">
        <f t="shared" si="0"/>
        <v>0</v>
      </c>
      <c r="F33" s="48">
        <f t="shared" si="1"/>
        <v>0</v>
      </c>
      <c r="G33" s="49">
        <f t="shared" si="2"/>
        <v>0</v>
      </c>
      <c r="H33" s="43"/>
      <c r="I33" s="37">
        <f t="shared" si="4"/>
        <v>0</v>
      </c>
      <c r="J33" s="15">
        <f t="shared" si="3"/>
        <v>0</v>
      </c>
    </row>
    <row r="34" spans="1:10" s="50" customFormat="1" ht="15" x14ac:dyDescent="0.25">
      <c r="A34" s="55"/>
      <c r="B34" s="45"/>
      <c r="C34" s="46"/>
      <c r="D34" s="47"/>
      <c r="E34" s="48">
        <f t="shared" si="0"/>
        <v>0</v>
      </c>
      <c r="F34" s="48">
        <f t="shared" si="1"/>
        <v>0</v>
      </c>
      <c r="G34" s="49">
        <f t="shared" si="2"/>
        <v>0</v>
      </c>
      <c r="H34" s="43"/>
      <c r="I34" s="37">
        <f t="shared" si="4"/>
        <v>0</v>
      </c>
      <c r="J34" s="15">
        <f t="shared" si="3"/>
        <v>0</v>
      </c>
    </row>
    <row r="35" spans="1:10" s="50" customFormat="1" ht="15" x14ac:dyDescent="0.25">
      <c r="A35" s="55"/>
      <c r="B35" s="45"/>
      <c r="C35" s="46"/>
      <c r="D35" s="47"/>
      <c r="E35" s="48">
        <f t="shared" si="0"/>
        <v>0</v>
      </c>
      <c r="F35" s="48">
        <f t="shared" si="1"/>
        <v>0</v>
      </c>
      <c r="G35" s="49">
        <f t="shared" si="2"/>
        <v>0</v>
      </c>
      <c r="H35" s="43"/>
      <c r="I35" s="37">
        <f t="shared" si="4"/>
        <v>0</v>
      </c>
      <c r="J35" s="15">
        <f t="shared" si="3"/>
        <v>0</v>
      </c>
    </row>
    <row r="36" spans="1:10" s="50" customFormat="1" ht="15" x14ac:dyDescent="0.25">
      <c r="A36" s="55"/>
      <c r="B36" s="45"/>
      <c r="C36" s="46"/>
      <c r="D36" s="47"/>
      <c r="E36" s="48">
        <f t="shared" si="0"/>
        <v>0</v>
      </c>
      <c r="F36" s="48">
        <f t="shared" si="1"/>
        <v>0</v>
      </c>
      <c r="G36" s="49">
        <f t="shared" si="2"/>
        <v>0</v>
      </c>
      <c r="H36" s="43"/>
      <c r="I36" s="37">
        <f t="shared" si="4"/>
        <v>0</v>
      </c>
      <c r="J36" s="15">
        <f t="shared" si="3"/>
        <v>0</v>
      </c>
    </row>
    <row r="37" spans="1:10" s="50" customFormat="1" ht="15" x14ac:dyDescent="0.25">
      <c r="A37" s="55"/>
      <c r="B37" s="45"/>
      <c r="C37" s="46"/>
      <c r="D37" s="47"/>
      <c r="E37" s="48">
        <f t="shared" si="0"/>
        <v>0</v>
      </c>
      <c r="F37" s="48">
        <f t="shared" si="1"/>
        <v>0</v>
      </c>
      <c r="G37" s="49">
        <f t="shared" si="2"/>
        <v>0</v>
      </c>
      <c r="H37" s="43"/>
      <c r="I37" s="37">
        <f t="shared" si="4"/>
        <v>0</v>
      </c>
      <c r="J37" s="15">
        <f t="shared" si="3"/>
        <v>0</v>
      </c>
    </row>
    <row r="38" spans="1:10" s="50" customFormat="1" ht="15" x14ac:dyDescent="0.25">
      <c r="A38" s="44"/>
      <c r="B38" s="45"/>
      <c r="C38" s="46"/>
      <c r="D38" s="47"/>
      <c r="E38" s="48">
        <f t="shared" si="0"/>
        <v>0</v>
      </c>
      <c r="F38" s="48">
        <f t="shared" si="1"/>
        <v>0</v>
      </c>
      <c r="G38" s="49">
        <f t="shared" si="2"/>
        <v>0</v>
      </c>
      <c r="H38" s="43"/>
      <c r="I38" s="37">
        <f t="shared" si="4"/>
        <v>0</v>
      </c>
      <c r="J38" s="15">
        <f t="shared" si="3"/>
        <v>0</v>
      </c>
    </row>
    <row r="39" spans="1:10" s="50" customFormat="1" ht="22.9" customHeight="1" x14ac:dyDescent="0.25">
      <c r="A39" s="55"/>
      <c r="B39" s="45"/>
      <c r="C39" s="46"/>
      <c r="D39" s="47"/>
      <c r="E39" s="48">
        <f t="shared" si="0"/>
        <v>0</v>
      </c>
      <c r="F39" s="48">
        <f t="shared" si="1"/>
        <v>0</v>
      </c>
      <c r="G39" s="49">
        <f t="shared" si="2"/>
        <v>0</v>
      </c>
      <c r="H39" s="43"/>
      <c r="I39" s="37">
        <f t="shared" si="4"/>
        <v>0</v>
      </c>
      <c r="J39" s="15">
        <f t="shared" si="3"/>
        <v>0</v>
      </c>
    </row>
    <row r="40" spans="1:10" s="50" customFormat="1" ht="15" x14ac:dyDescent="0.25">
      <c r="A40" s="55"/>
      <c r="B40" s="45"/>
      <c r="C40" s="46"/>
      <c r="D40" s="47"/>
      <c r="E40" s="48">
        <f t="shared" si="0"/>
        <v>0</v>
      </c>
      <c r="F40" s="48">
        <f t="shared" si="1"/>
        <v>0</v>
      </c>
      <c r="G40" s="49">
        <f t="shared" si="2"/>
        <v>0</v>
      </c>
      <c r="H40" s="43"/>
      <c r="I40" s="37">
        <f t="shared" si="4"/>
        <v>0</v>
      </c>
      <c r="J40" s="15">
        <f t="shared" si="3"/>
        <v>0</v>
      </c>
    </row>
    <row r="41" spans="1:10" s="50" customFormat="1" ht="15" x14ac:dyDescent="0.25">
      <c r="A41" s="55"/>
      <c r="B41" s="45"/>
      <c r="C41" s="46"/>
      <c r="D41" s="47"/>
      <c r="E41" s="48">
        <f t="shared" si="0"/>
        <v>0</v>
      </c>
      <c r="F41" s="48">
        <f t="shared" si="1"/>
        <v>0</v>
      </c>
      <c r="G41" s="49">
        <f t="shared" si="2"/>
        <v>0</v>
      </c>
      <c r="H41" s="43"/>
      <c r="I41" s="37">
        <f t="shared" si="4"/>
        <v>0</v>
      </c>
      <c r="J41" s="15">
        <f t="shared" si="3"/>
        <v>0</v>
      </c>
    </row>
    <row r="42" spans="1:10" s="50" customFormat="1" ht="22.9" customHeight="1" x14ac:dyDescent="0.25">
      <c r="A42" s="55"/>
      <c r="B42" s="45"/>
      <c r="C42" s="46"/>
      <c r="D42" s="47"/>
      <c r="E42" s="48">
        <f t="shared" si="0"/>
        <v>0</v>
      </c>
      <c r="F42" s="48">
        <f t="shared" si="1"/>
        <v>0</v>
      </c>
      <c r="G42" s="49">
        <f t="shared" si="2"/>
        <v>0</v>
      </c>
      <c r="H42" s="43"/>
      <c r="I42" s="37">
        <f t="shared" si="4"/>
        <v>0</v>
      </c>
      <c r="J42" s="15">
        <f t="shared" si="3"/>
        <v>0</v>
      </c>
    </row>
    <row r="43" spans="1:10" s="50" customFormat="1" ht="15" x14ac:dyDescent="0.25">
      <c r="A43" s="55"/>
      <c r="B43" s="45"/>
      <c r="C43" s="46"/>
      <c r="D43" s="47"/>
      <c r="E43" s="48">
        <f t="shared" si="0"/>
        <v>0</v>
      </c>
      <c r="F43" s="48">
        <f t="shared" si="1"/>
        <v>0</v>
      </c>
      <c r="G43" s="49">
        <f t="shared" si="2"/>
        <v>0</v>
      </c>
      <c r="H43" s="43"/>
      <c r="I43" s="37">
        <f t="shared" si="4"/>
        <v>0</v>
      </c>
      <c r="J43" s="15">
        <f t="shared" si="3"/>
        <v>0</v>
      </c>
    </row>
    <row r="44" spans="1:10" s="50" customFormat="1" ht="15" x14ac:dyDescent="0.25">
      <c r="A44" s="44"/>
      <c r="B44" s="45"/>
      <c r="C44" s="46"/>
      <c r="D44" s="47"/>
      <c r="E44" s="48">
        <f t="shared" si="0"/>
        <v>0</v>
      </c>
      <c r="F44" s="48">
        <f t="shared" si="1"/>
        <v>0</v>
      </c>
      <c r="G44" s="49">
        <f t="shared" si="2"/>
        <v>0</v>
      </c>
      <c r="H44" s="43"/>
      <c r="I44" s="37">
        <f t="shared" si="4"/>
        <v>0</v>
      </c>
      <c r="J44" s="15">
        <f t="shared" si="3"/>
        <v>0</v>
      </c>
    </row>
    <row r="45" spans="1:10" s="50" customFormat="1" ht="15" x14ac:dyDescent="0.25">
      <c r="A45" s="44"/>
      <c r="B45" s="45"/>
      <c r="C45" s="46"/>
      <c r="D45" s="47"/>
      <c r="E45" s="48">
        <f t="shared" si="0"/>
        <v>0</v>
      </c>
      <c r="F45" s="48">
        <f t="shared" si="1"/>
        <v>0</v>
      </c>
      <c r="G45" s="49">
        <f t="shared" si="2"/>
        <v>0</v>
      </c>
      <c r="H45" s="43"/>
      <c r="I45" s="37">
        <f t="shared" si="4"/>
        <v>0</v>
      </c>
      <c r="J45" s="15">
        <f t="shared" si="3"/>
        <v>0</v>
      </c>
    </row>
    <row r="46" spans="1:10" s="50" customFormat="1" ht="15" x14ac:dyDescent="0.25">
      <c r="A46" s="55"/>
      <c r="B46" s="45"/>
      <c r="C46" s="46"/>
      <c r="D46" s="47"/>
      <c r="E46" s="48">
        <f t="shared" si="0"/>
        <v>0</v>
      </c>
      <c r="F46" s="48">
        <f t="shared" si="1"/>
        <v>0</v>
      </c>
      <c r="G46" s="49">
        <f t="shared" si="2"/>
        <v>0</v>
      </c>
      <c r="H46" s="43"/>
      <c r="I46" s="37">
        <f t="shared" si="4"/>
        <v>0</v>
      </c>
      <c r="J46" s="15">
        <f t="shared" si="3"/>
        <v>0</v>
      </c>
    </row>
    <row r="47" spans="1:10" s="50" customFormat="1" ht="15" x14ac:dyDescent="0.25">
      <c r="A47" s="55"/>
      <c r="B47" s="45"/>
      <c r="C47" s="46"/>
      <c r="D47" s="47"/>
      <c r="E47" s="48">
        <f t="shared" si="0"/>
        <v>0</v>
      </c>
      <c r="F47" s="48">
        <f t="shared" si="1"/>
        <v>0</v>
      </c>
      <c r="G47" s="49">
        <f t="shared" si="2"/>
        <v>0</v>
      </c>
      <c r="H47" s="43"/>
      <c r="I47" s="37">
        <f t="shared" si="4"/>
        <v>0</v>
      </c>
      <c r="J47" s="15">
        <f t="shared" si="3"/>
        <v>0</v>
      </c>
    </row>
    <row r="48" spans="1:10" s="50" customFormat="1" ht="15" x14ac:dyDescent="0.25">
      <c r="A48" s="55"/>
      <c r="B48" s="45"/>
      <c r="C48" s="46"/>
      <c r="D48" s="47"/>
      <c r="E48" s="48">
        <f t="shared" si="0"/>
        <v>0</v>
      </c>
      <c r="F48" s="48">
        <f t="shared" si="1"/>
        <v>0</v>
      </c>
      <c r="G48" s="49">
        <f t="shared" si="2"/>
        <v>0</v>
      </c>
      <c r="H48" s="43"/>
      <c r="I48" s="37">
        <f t="shared" si="4"/>
        <v>0</v>
      </c>
      <c r="J48" s="15">
        <f t="shared" si="3"/>
        <v>0</v>
      </c>
    </row>
    <row r="49" spans="1:10" s="50" customFormat="1" ht="15" x14ac:dyDescent="0.25">
      <c r="A49" s="44"/>
      <c r="B49" s="45"/>
      <c r="C49" s="46"/>
      <c r="D49" s="47"/>
      <c r="E49" s="48">
        <f t="shared" si="0"/>
        <v>0</v>
      </c>
      <c r="F49" s="48">
        <f t="shared" si="1"/>
        <v>0</v>
      </c>
      <c r="G49" s="49">
        <f t="shared" si="2"/>
        <v>0</v>
      </c>
      <c r="H49" s="43"/>
      <c r="I49" s="37">
        <f t="shared" si="4"/>
        <v>0</v>
      </c>
      <c r="J49" s="15">
        <f t="shared" si="3"/>
        <v>0</v>
      </c>
    </row>
    <row r="50" spans="1:10" s="50" customFormat="1" ht="15" x14ac:dyDescent="0.25">
      <c r="A50" s="44"/>
      <c r="B50" s="45"/>
      <c r="C50" s="46"/>
      <c r="D50" s="47"/>
      <c r="E50" s="48">
        <f t="shared" si="0"/>
        <v>0</v>
      </c>
      <c r="F50" s="48">
        <f t="shared" si="1"/>
        <v>0</v>
      </c>
      <c r="G50" s="49">
        <f t="shared" si="2"/>
        <v>0</v>
      </c>
      <c r="H50" s="43"/>
      <c r="I50" s="37">
        <f t="shared" si="4"/>
        <v>0</v>
      </c>
      <c r="J50" s="15">
        <f t="shared" si="3"/>
        <v>0</v>
      </c>
    </row>
    <row r="51" spans="1:10" s="50" customFormat="1" ht="15" x14ac:dyDescent="0.25">
      <c r="A51" s="44"/>
      <c r="B51" s="45"/>
      <c r="C51" s="46"/>
      <c r="D51" s="47"/>
      <c r="E51" s="48">
        <f t="shared" si="0"/>
        <v>0</v>
      </c>
      <c r="F51" s="48">
        <f t="shared" si="1"/>
        <v>0</v>
      </c>
      <c r="G51" s="49">
        <f t="shared" si="2"/>
        <v>0</v>
      </c>
      <c r="H51" s="43"/>
      <c r="I51" s="37">
        <f t="shared" si="4"/>
        <v>0</v>
      </c>
      <c r="J51" s="15">
        <f t="shared" si="3"/>
        <v>0</v>
      </c>
    </row>
    <row r="52" spans="1:10" s="50" customFormat="1" ht="15" x14ac:dyDescent="0.25">
      <c r="A52" s="44"/>
      <c r="B52" s="45"/>
      <c r="C52" s="46"/>
      <c r="D52" s="47"/>
      <c r="E52" s="48">
        <f t="shared" si="0"/>
        <v>0</v>
      </c>
      <c r="F52" s="48">
        <f t="shared" si="1"/>
        <v>0</v>
      </c>
      <c r="G52" s="49">
        <f t="shared" si="2"/>
        <v>0</v>
      </c>
      <c r="H52" s="43"/>
      <c r="I52" s="37">
        <f t="shared" si="4"/>
        <v>0</v>
      </c>
      <c r="J52" s="15">
        <f t="shared" si="3"/>
        <v>0</v>
      </c>
    </row>
    <row r="53" spans="1:10" s="50" customFormat="1" ht="15" x14ac:dyDescent="0.25">
      <c r="A53" s="55"/>
      <c r="B53" s="45"/>
      <c r="C53" s="46"/>
      <c r="D53" s="47"/>
      <c r="E53" s="48">
        <f t="shared" si="0"/>
        <v>0</v>
      </c>
      <c r="F53" s="48">
        <f t="shared" si="1"/>
        <v>0</v>
      </c>
      <c r="G53" s="49">
        <f t="shared" si="2"/>
        <v>0</v>
      </c>
      <c r="H53" s="43"/>
      <c r="I53" s="37">
        <f t="shared" si="4"/>
        <v>0</v>
      </c>
      <c r="J53" s="15">
        <f t="shared" si="3"/>
        <v>0</v>
      </c>
    </row>
    <row r="54" spans="1:10" s="50" customFormat="1" ht="15" x14ac:dyDescent="0.25">
      <c r="A54" s="44"/>
      <c r="B54" s="45"/>
      <c r="C54" s="46"/>
      <c r="D54" s="47"/>
      <c r="E54" s="48">
        <f t="shared" si="0"/>
        <v>0</v>
      </c>
      <c r="F54" s="48">
        <f t="shared" si="1"/>
        <v>0</v>
      </c>
      <c r="G54" s="49">
        <f t="shared" si="2"/>
        <v>0</v>
      </c>
      <c r="H54" s="43"/>
      <c r="I54" s="37">
        <f t="shared" si="4"/>
        <v>0</v>
      </c>
      <c r="J54" s="15">
        <f t="shared" si="3"/>
        <v>0</v>
      </c>
    </row>
    <row r="55" spans="1:10" s="50" customFormat="1" ht="15" x14ac:dyDescent="0.25">
      <c r="A55" s="44"/>
      <c r="B55" s="45"/>
      <c r="C55" s="46"/>
      <c r="D55" s="47"/>
      <c r="E55" s="48">
        <f t="shared" si="0"/>
        <v>0</v>
      </c>
      <c r="F55" s="48">
        <f t="shared" si="1"/>
        <v>0</v>
      </c>
      <c r="G55" s="49">
        <f t="shared" si="2"/>
        <v>0</v>
      </c>
      <c r="H55" s="43"/>
      <c r="I55" s="37">
        <f t="shared" si="4"/>
        <v>0</v>
      </c>
      <c r="J55" s="15">
        <f t="shared" si="3"/>
        <v>0</v>
      </c>
    </row>
    <row r="56" spans="1:10" s="50" customFormat="1" ht="15" x14ac:dyDescent="0.25">
      <c r="A56" s="55"/>
      <c r="B56" s="45"/>
      <c r="C56" s="46"/>
      <c r="D56" s="47"/>
      <c r="E56" s="48">
        <f t="shared" si="0"/>
        <v>0</v>
      </c>
      <c r="F56" s="48">
        <f t="shared" si="1"/>
        <v>0</v>
      </c>
      <c r="G56" s="49">
        <f t="shared" si="2"/>
        <v>0</v>
      </c>
      <c r="H56" s="43"/>
      <c r="I56" s="37">
        <f t="shared" si="4"/>
        <v>0</v>
      </c>
      <c r="J56" s="15">
        <f t="shared" si="3"/>
        <v>0</v>
      </c>
    </row>
    <row r="57" spans="1:10" s="50" customFormat="1" ht="15" x14ac:dyDescent="0.25">
      <c r="A57" s="55"/>
      <c r="B57" s="45"/>
      <c r="C57" s="46"/>
      <c r="D57" s="47"/>
      <c r="E57" s="48">
        <f t="shared" si="0"/>
        <v>0</v>
      </c>
      <c r="F57" s="48">
        <f t="shared" si="1"/>
        <v>0</v>
      </c>
      <c r="G57" s="49">
        <f t="shared" si="2"/>
        <v>0</v>
      </c>
      <c r="H57" s="43"/>
      <c r="I57" s="37">
        <f t="shared" si="4"/>
        <v>0</v>
      </c>
      <c r="J57" s="15">
        <f t="shared" si="3"/>
        <v>0</v>
      </c>
    </row>
    <row r="58" spans="1:10" s="50" customFormat="1" ht="15" x14ac:dyDescent="0.25">
      <c r="A58" s="55"/>
      <c r="B58" s="45"/>
      <c r="C58" s="46"/>
      <c r="D58" s="47"/>
      <c r="E58" s="48">
        <f t="shared" si="0"/>
        <v>0</v>
      </c>
      <c r="F58" s="48">
        <f t="shared" si="1"/>
        <v>0</v>
      </c>
      <c r="G58" s="49">
        <f t="shared" si="2"/>
        <v>0</v>
      </c>
      <c r="H58" s="43"/>
      <c r="I58" s="37">
        <f t="shared" si="4"/>
        <v>0</v>
      </c>
      <c r="J58" s="15">
        <f t="shared" si="3"/>
        <v>0</v>
      </c>
    </row>
    <row r="59" spans="1:10" s="50" customFormat="1" ht="15" x14ac:dyDescent="0.25">
      <c r="A59" s="44"/>
      <c r="B59" s="45"/>
      <c r="C59" s="46"/>
      <c r="D59" s="47"/>
      <c r="E59" s="48">
        <f t="shared" si="0"/>
        <v>0</v>
      </c>
      <c r="F59" s="48">
        <f t="shared" si="1"/>
        <v>0</v>
      </c>
      <c r="G59" s="49">
        <f t="shared" si="2"/>
        <v>0</v>
      </c>
      <c r="H59" s="43"/>
      <c r="I59" s="37">
        <f t="shared" si="4"/>
        <v>0</v>
      </c>
      <c r="J59" s="15">
        <f t="shared" si="3"/>
        <v>0</v>
      </c>
    </row>
    <row r="60" spans="1:10" s="50" customFormat="1" ht="15" x14ac:dyDescent="0.25">
      <c r="A60" s="55"/>
      <c r="B60" s="45"/>
      <c r="C60" s="46"/>
      <c r="D60" s="47"/>
      <c r="E60" s="48">
        <f t="shared" si="0"/>
        <v>0</v>
      </c>
      <c r="F60" s="48">
        <f t="shared" si="1"/>
        <v>0</v>
      </c>
      <c r="G60" s="49">
        <f t="shared" si="2"/>
        <v>0</v>
      </c>
      <c r="H60" s="43"/>
      <c r="I60" s="37">
        <f t="shared" si="4"/>
        <v>0</v>
      </c>
      <c r="J60" s="15">
        <f t="shared" si="3"/>
        <v>0</v>
      </c>
    </row>
    <row r="61" spans="1:10" s="50" customFormat="1" ht="15" x14ac:dyDescent="0.25">
      <c r="A61" s="55"/>
      <c r="B61" s="45"/>
      <c r="C61" s="46"/>
      <c r="D61" s="47"/>
      <c r="E61" s="48">
        <f t="shared" si="0"/>
        <v>0</v>
      </c>
      <c r="F61" s="48">
        <f t="shared" si="1"/>
        <v>0</v>
      </c>
      <c r="G61" s="49">
        <f t="shared" si="2"/>
        <v>0</v>
      </c>
      <c r="H61" s="43"/>
      <c r="I61" s="37">
        <f t="shared" si="4"/>
        <v>0</v>
      </c>
      <c r="J61" s="15">
        <f t="shared" si="3"/>
        <v>0</v>
      </c>
    </row>
    <row r="62" spans="1:10" s="50" customFormat="1" ht="15" x14ac:dyDescent="0.25">
      <c r="A62" s="55"/>
      <c r="B62" s="45"/>
      <c r="C62" s="46"/>
      <c r="D62" s="47"/>
      <c r="E62" s="48">
        <f t="shared" si="0"/>
        <v>0</v>
      </c>
      <c r="F62" s="48">
        <f t="shared" si="1"/>
        <v>0</v>
      </c>
      <c r="G62" s="49">
        <f t="shared" si="2"/>
        <v>0</v>
      </c>
      <c r="H62" s="43"/>
      <c r="I62" s="37">
        <f t="shared" si="4"/>
        <v>0</v>
      </c>
      <c r="J62" s="15">
        <f t="shared" si="3"/>
        <v>0</v>
      </c>
    </row>
    <row r="63" spans="1:10" s="50" customFormat="1" ht="15" x14ac:dyDescent="0.25">
      <c r="A63" s="44"/>
      <c r="B63" s="45"/>
      <c r="C63" s="46"/>
      <c r="D63" s="47"/>
      <c r="E63" s="48">
        <f t="shared" si="0"/>
        <v>0</v>
      </c>
      <c r="F63" s="48">
        <f t="shared" si="1"/>
        <v>0</v>
      </c>
      <c r="G63" s="49">
        <f t="shared" si="2"/>
        <v>0</v>
      </c>
      <c r="H63" s="43"/>
      <c r="I63" s="37">
        <f t="shared" si="4"/>
        <v>0</v>
      </c>
      <c r="J63" s="15">
        <f t="shared" si="3"/>
        <v>0</v>
      </c>
    </row>
    <row r="64" spans="1:10" s="50" customFormat="1" ht="15" x14ac:dyDescent="0.25">
      <c r="A64" s="55"/>
      <c r="B64" s="45"/>
      <c r="C64" s="46"/>
      <c r="D64" s="47"/>
      <c r="E64" s="48">
        <f t="shared" si="0"/>
        <v>0</v>
      </c>
      <c r="F64" s="48">
        <f t="shared" si="1"/>
        <v>0</v>
      </c>
      <c r="G64" s="49">
        <f t="shared" si="2"/>
        <v>0</v>
      </c>
      <c r="H64" s="43"/>
      <c r="I64" s="37">
        <f t="shared" si="4"/>
        <v>0</v>
      </c>
      <c r="J64" s="15">
        <f t="shared" si="3"/>
        <v>0</v>
      </c>
    </row>
    <row r="65" spans="1:10" s="50" customFormat="1" ht="15" x14ac:dyDescent="0.25">
      <c r="A65" s="55"/>
      <c r="B65" s="45"/>
      <c r="C65" s="46"/>
      <c r="D65" s="47"/>
      <c r="E65" s="48">
        <f t="shared" si="0"/>
        <v>0</v>
      </c>
      <c r="F65" s="48">
        <f t="shared" si="1"/>
        <v>0</v>
      </c>
      <c r="G65" s="49">
        <f t="shared" si="2"/>
        <v>0</v>
      </c>
      <c r="H65" s="43"/>
      <c r="I65" s="37">
        <f t="shared" si="4"/>
        <v>0</v>
      </c>
      <c r="J65" s="15">
        <f t="shared" si="3"/>
        <v>0</v>
      </c>
    </row>
    <row r="66" spans="1:10" s="50" customFormat="1" ht="15" x14ac:dyDescent="0.25">
      <c r="A66" s="44"/>
      <c r="B66" s="45"/>
      <c r="C66" s="46"/>
      <c r="D66" s="47"/>
      <c r="E66" s="48">
        <f t="shared" si="0"/>
        <v>0</v>
      </c>
      <c r="F66" s="48">
        <f t="shared" si="1"/>
        <v>0</v>
      </c>
      <c r="G66" s="49">
        <f t="shared" si="2"/>
        <v>0</v>
      </c>
      <c r="H66" s="43"/>
      <c r="I66" s="37">
        <f t="shared" si="4"/>
        <v>0</v>
      </c>
      <c r="J66" s="15">
        <f t="shared" si="3"/>
        <v>0</v>
      </c>
    </row>
    <row r="67" spans="1:10" s="50" customFormat="1" ht="15" x14ac:dyDescent="0.25">
      <c r="A67" s="55"/>
      <c r="B67" s="45"/>
      <c r="C67" s="46"/>
      <c r="D67" s="47"/>
      <c r="E67" s="48">
        <f t="shared" si="0"/>
        <v>0</v>
      </c>
      <c r="F67" s="48">
        <f t="shared" si="1"/>
        <v>0</v>
      </c>
      <c r="G67" s="49">
        <f t="shared" si="2"/>
        <v>0</v>
      </c>
      <c r="H67" s="43"/>
      <c r="I67" s="37">
        <f t="shared" si="4"/>
        <v>0</v>
      </c>
      <c r="J67" s="15">
        <f t="shared" si="3"/>
        <v>0</v>
      </c>
    </row>
    <row r="68" spans="1:10" s="50" customFormat="1" ht="15" x14ac:dyDescent="0.25">
      <c r="A68" s="55"/>
      <c r="B68" s="45"/>
      <c r="C68" s="46"/>
      <c r="D68" s="47"/>
      <c r="E68" s="48">
        <f t="shared" si="0"/>
        <v>0</v>
      </c>
      <c r="F68" s="48">
        <f t="shared" si="1"/>
        <v>0</v>
      </c>
      <c r="G68" s="49">
        <f t="shared" si="2"/>
        <v>0</v>
      </c>
      <c r="H68" s="43"/>
      <c r="I68" s="37">
        <f t="shared" si="4"/>
        <v>0</v>
      </c>
      <c r="J68" s="15">
        <f t="shared" si="3"/>
        <v>0</v>
      </c>
    </row>
    <row r="69" spans="1:10" s="50" customFormat="1" ht="15" x14ac:dyDescent="0.25">
      <c r="A69" s="55"/>
      <c r="B69" s="45"/>
      <c r="C69" s="46"/>
      <c r="D69" s="47"/>
      <c r="E69" s="48">
        <f t="shared" si="0"/>
        <v>0</v>
      </c>
      <c r="F69" s="48">
        <f t="shared" si="1"/>
        <v>0</v>
      </c>
      <c r="G69" s="49">
        <f t="shared" si="2"/>
        <v>0</v>
      </c>
      <c r="H69" s="43"/>
      <c r="I69" s="37">
        <f t="shared" si="4"/>
        <v>0</v>
      </c>
      <c r="J69" s="15">
        <f t="shared" si="3"/>
        <v>0</v>
      </c>
    </row>
    <row r="70" spans="1:10" s="50" customFormat="1" ht="15" x14ac:dyDescent="0.25">
      <c r="A70" s="55"/>
      <c r="B70" s="45"/>
      <c r="C70" s="46"/>
      <c r="D70" s="47"/>
      <c r="E70" s="48">
        <f t="shared" si="0"/>
        <v>0</v>
      </c>
      <c r="F70" s="48">
        <f t="shared" si="1"/>
        <v>0</v>
      </c>
      <c r="G70" s="49">
        <f t="shared" si="2"/>
        <v>0</v>
      </c>
      <c r="H70" s="43"/>
      <c r="I70" s="37">
        <f t="shared" si="4"/>
        <v>0</v>
      </c>
      <c r="J70" s="15">
        <f t="shared" si="3"/>
        <v>0</v>
      </c>
    </row>
    <row r="71" spans="1:10" s="50" customFormat="1" ht="15" x14ac:dyDescent="0.25">
      <c r="A71" s="44"/>
      <c r="B71" s="45"/>
      <c r="C71" s="46"/>
      <c r="D71" s="47"/>
      <c r="E71" s="48">
        <f t="shared" si="0"/>
        <v>0</v>
      </c>
      <c r="F71" s="48">
        <f t="shared" si="1"/>
        <v>0</v>
      </c>
      <c r="G71" s="49">
        <f t="shared" si="2"/>
        <v>0</v>
      </c>
      <c r="H71" s="43"/>
      <c r="I71" s="37">
        <f t="shared" si="4"/>
        <v>0</v>
      </c>
      <c r="J71" s="15">
        <f t="shared" si="3"/>
        <v>0</v>
      </c>
    </row>
    <row r="72" spans="1:10" s="50" customFormat="1" ht="15" x14ac:dyDescent="0.25">
      <c r="A72" s="55"/>
      <c r="B72" s="45"/>
      <c r="C72" s="46"/>
      <c r="D72" s="47"/>
      <c r="E72" s="48">
        <f t="shared" si="0"/>
        <v>0</v>
      </c>
      <c r="F72" s="48">
        <f t="shared" si="1"/>
        <v>0</v>
      </c>
      <c r="G72" s="49">
        <f t="shared" si="2"/>
        <v>0</v>
      </c>
      <c r="H72" s="43"/>
      <c r="I72" s="37">
        <f t="shared" si="4"/>
        <v>0</v>
      </c>
      <c r="J72" s="15">
        <f t="shared" si="3"/>
        <v>0</v>
      </c>
    </row>
    <row r="73" spans="1:10" s="50" customFormat="1" ht="15" x14ac:dyDescent="0.25">
      <c r="A73" s="55"/>
      <c r="B73" s="45"/>
      <c r="C73" s="46"/>
      <c r="D73" s="47"/>
      <c r="E73" s="48">
        <f t="shared" si="0"/>
        <v>0</v>
      </c>
      <c r="F73" s="48">
        <f t="shared" si="1"/>
        <v>0</v>
      </c>
      <c r="G73" s="49">
        <f t="shared" si="2"/>
        <v>0</v>
      </c>
      <c r="H73" s="43"/>
      <c r="I73" s="37">
        <f t="shared" si="4"/>
        <v>0</v>
      </c>
      <c r="J73" s="15">
        <f t="shared" si="3"/>
        <v>0</v>
      </c>
    </row>
    <row r="74" spans="1:10" s="50" customFormat="1" ht="15" x14ac:dyDescent="0.25">
      <c r="A74" s="55"/>
      <c r="B74" s="45"/>
      <c r="C74" s="46"/>
      <c r="D74" s="47"/>
      <c r="E74" s="48">
        <f t="shared" si="0"/>
        <v>0</v>
      </c>
      <c r="F74" s="48">
        <f t="shared" si="1"/>
        <v>0</v>
      </c>
      <c r="G74" s="49">
        <f t="shared" si="2"/>
        <v>0</v>
      </c>
      <c r="H74" s="43"/>
      <c r="I74" s="37">
        <f t="shared" si="4"/>
        <v>0</v>
      </c>
      <c r="J74" s="15">
        <f t="shared" si="3"/>
        <v>0</v>
      </c>
    </row>
    <row r="75" spans="1:10" s="50" customFormat="1" ht="15" x14ac:dyDescent="0.25">
      <c r="A75" s="55"/>
      <c r="B75" s="45"/>
      <c r="C75" s="46"/>
      <c r="D75" s="47"/>
      <c r="E75" s="48">
        <f t="shared" si="0"/>
        <v>0</v>
      </c>
      <c r="F75" s="48">
        <f t="shared" si="1"/>
        <v>0</v>
      </c>
      <c r="G75" s="49">
        <f t="shared" si="2"/>
        <v>0</v>
      </c>
      <c r="H75" s="43"/>
      <c r="I75" s="37">
        <f t="shared" si="4"/>
        <v>0</v>
      </c>
      <c r="J75" s="15">
        <f t="shared" si="3"/>
        <v>0</v>
      </c>
    </row>
    <row r="76" spans="1:10" s="50" customFormat="1" ht="15" x14ac:dyDescent="0.25">
      <c r="A76" s="44"/>
      <c r="B76" s="45"/>
      <c r="C76" s="46"/>
      <c r="D76" s="47"/>
      <c r="E76" s="48">
        <f t="shared" si="0"/>
        <v>0</v>
      </c>
      <c r="F76" s="48">
        <f t="shared" si="1"/>
        <v>0</v>
      </c>
      <c r="G76" s="49">
        <f t="shared" si="2"/>
        <v>0</v>
      </c>
      <c r="H76" s="43"/>
      <c r="I76" s="37">
        <f t="shared" si="4"/>
        <v>0</v>
      </c>
      <c r="J76" s="15">
        <f t="shared" si="3"/>
        <v>0</v>
      </c>
    </row>
    <row r="77" spans="1:10" s="50" customFormat="1" ht="15" x14ac:dyDescent="0.25">
      <c r="A77" s="55"/>
      <c r="B77" s="45"/>
      <c r="C77" s="46"/>
      <c r="D77" s="47"/>
      <c r="E77" s="48">
        <f t="shared" ref="E77:E81" si="5">I77*D77*1.1</f>
        <v>0</v>
      </c>
      <c r="F77" s="48">
        <f t="shared" ref="F77:F81" si="6">E77*D77</f>
        <v>0</v>
      </c>
      <c r="G77" s="49">
        <f t="shared" ref="G77:G81" si="7">F77*18/118</f>
        <v>0</v>
      </c>
      <c r="H77" s="43"/>
      <c r="I77" s="37">
        <f t="shared" si="4"/>
        <v>0</v>
      </c>
      <c r="J77" s="15">
        <f t="shared" ref="J77:J81" si="8">I77*18/118</f>
        <v>0</v>
      </c>
    </row>
    <row r="78" spans="1:10" s="50" customFormat="1" ht="15" customHeight="1" x14ac:dyDescent="0.25">
      <c r="A78" s="55"/>
      <c r="B78" s="45"/>
      <c r="C78" s="46"/>
      <c r="D78" s="47"/>
      <c r="E78" s="48">
        <f t="shared" si="5"/>
        <v>0</v>
      </c>
      <c r="F78" s="48">
        <f t="shared" si="6"/>
        <v>0</v>
      </c>
      <c r="G78" s="49">
        <f t="shared" si="7"/>
        <v>0</v>
      </c>
      <c r="H78" s="43"/>
      <c r="I78" s="37">
        <f t="shared" ref="I78:I81" si="9">H78*D78</f>
        <v>0</v>
      </c>
      <c r="J78" s="15">
        <f t="shared" si="8"/>
        <v>0</v>
      </c>
    </row>
    <row r="79" spans="1:10" s="50" customFormat="1" ht="15" x14ac:dyDescent="0.25">
      <c r="A79" s="44"/>
      <c r="B79" s="45"/>
      <c r="C79" s="46"/>
      <c r="D79" s="47"/>
      <c r="E79" s="48">
        <f t="shared" si="5"/>
        <v>0</v>
      </c>
      <c r="F79" s="48">
        <f t="shared" si="6"/>
        <v>0</v>
      </c>
      <c r="G79" s="49">
        <f t="shared" si="7"/>
        <v>0</v>
      </c>
      <c r="H79" s="43"/>
      <c r="I79" s="37">
        <f t="shared" si="9"/>
        <v>0</v>
      </c>
      <c r="J79" s="15">
        <f t="shared" si="8"/>
        <v>0</v>
      </c>
    </row>
    <row r="80" spans="1:10" s="50" customFormat="1" ht="15" x14ac:dyDescent="0.25">
      <c r="A80" s="44"/>
      <c r="B80" s="45"/>
      <c r="C80" s="46"/>
      <c r="D80" s="47"/>
      <c r="E80" s="48">
        <f t="shared" si="5"/>
        <v>0</v>
      </c>
      <c r="F80" s="48">
        <f t="shared" si="6"/>
        <v>0</v>
      </c>
      <c r="G80" s="49">
        <f t="shared" si="7"/>
        <v>0</v>
      </c>
      <c r="H80" s="43"/>
      <c r="I80" s="37">
        <f t="shared" si="9"/>
        <v>0</v>
      </c>
      <c r="J80" s="15">
        <f t="shared" si="8"/>
        <v>0</v>
      </c>
    </row>
    <row r="81" spans="1:16" s="50" customFormat="1" ht="15" x14ac:dyDescent="0.25">
      <c r="A81" s="55"/>
      <c r="B81" s="45"/>
      <c r="C81" s="46"/>
      <c r="D81" s="47"/>
      <c r="E81" s="48">
        <f t="shared" si="5"/>
        <v>0</v>
      </c>
      <c r="F81" s="48">
        <f t="shared" si="6"/>
        <v>0</v>
      </c>
      <c r="G81" s="49">
        <f t="shared" si="7"/>
        <v>0</v>
      </c>
      <c r="H81" s="43"/>
      <c r="I81" s="37">
        <f t="shared" si="9"/>
        <v>0</v>
      </c>
      <c r="J81" s="15">
        <f t="shared" si="8"/>
        <v>0</v>
      </c>
    </row>
    <row r="82" spans="1:16" s="9" customFormat="1" ht="16.149999999999999" customHeight="1" x14ac:dyDescent="0.2">
      <c r="A82" s="1"/>
      <c r="B82" s="2"/>
      <c r="C82" s="30" t="s">
        <v>3</v>
      </c>
      <c r="D82" s="31">
        <f>SUM(D12:D81)</f>
        <v>0</v>
      </c>
      <c r="E82" s="32"/>
      <c r="F82" s="32">
        <f>SUM(F13:F81)</f>
        <v>0</v>
      </c>
      <c r="G82" s="32">
        <f>SUM(G13:G81)</f>
        <v>0</v>
      </c>
      <c r="H82" s="16"/>
      <c r="I82" s="16">
        <f>SUM(I13:I81)</f>
        <v>0</v>
      </c>
      <c r="J82" s="16">
        <f>SUM(J13:J81)</f>
        <v>0</v>
      </c>
    </row>
    <row r="83" spans="1:16" s="9" customFormat="1" ht="16.149999999999999" customHeight="1" thickBot="1" x14ac:dyDescent="0.3">
      <c r="A83" s="8"/>
      <c r="B83" s="7"/>
      <c r="C83" s="7"/>
      <c r="D83" s="7"/>
      <c r="E83" s="10"/>
      <c r="F83" s="10"/>
      <c r="G83" s="10"/>
      <c r="H83" s="11"/>
      <c r="I83" s="11"/>
      <c r="J83" s="11"/>
      <c r="K83" s="11"/>
      <c r="L83" s="11"/>
      <c r="M83" s="11"/>
      <c r="N83" s="11"/>
      <c r="O83" s="11"/>
      <c r="P83" s="11"/>
    </row>
    <row r="84" spans="1:16" s="3" customFormat="1" ht="16.149999999999999" customHeight="1" x14ac:dyDescent="0.25">
      <c r="A84" s="60"/>
      <c r="B84" s="60"/>
      <c r="C84" s="60"/>
      <c r="D84" s="60"/>
      <c r="E84" s="60"/>
      <c r="F84" s="60"/>
      <c r="G84" s="60"/>
      <c r="H84" s="7"/>
      <c r="I84" s="7"/>
      <c r="J84" s="7"/>
      <c r="K84" s="7"/>
      <c r="L84" s="7"/>
      <c r="M84" s="7"/>
      <c r="N84" s="61" t="s">
        <v>7</v>
      </c>
      <c r="O84" s="63">
        <f>IF(COUNTIFS(H12:H82,0)&gt;0, "Нет закупки",F82-I82)</f>
        <v>0</v>
      </c>
      <c r="P84" s="7"/>
    </row>
    <row r="85" spans="1:16" ht="16.149999999999999" customHeight="1" thickBot="1" x14ac:dyDescent="0.3">
      <c r="A85" s="65"/>
      <c r="B85" s="65"/>
      <c r="C85" s="65"/>
      <c r="D85" s="65"/>
      <c r="E85" s="65"/>
      <c r="F85" s="65"/>
      <c r="G85" s="65"/>
      <c r="H85" s="18"/>
      <c r="I85" s="18"/>
      <c r="J85" s="7"/>
      <c r="K85" s="7"/>
      <c r="L85" s="7"/>
      <c r="M85" s="7"/>
      <c r="N85" s="62"/>
      <c r="O85" s="64"/>
      <c r="P85" s="7"/>
    </row>
    <row r="86" spans="1:16" s="7" customFormat="1" ht="16.149999999999999" customHeight="1" x14ac:dyDescent="0.25">
      <c r="A86" s="19"/>
      <c r="B86" s="19"/>
      <c r="C86" s="19"/>
      <c r="D86" s="19"/>
      <c r="E86" s="19"/>
      <c r="F86" s="19"/>
      <c r="G86" s="19"/>
      <c r="H86" s="18"/>
      <c r="I86" s="18"/>
    </row>
    <row r="87" spans="1:16" s="7" customFormat="1" ht="15" x14ac:dyDescent="0.25">
      <c r="A87" s="17"/>
      <c r="B87" s="17"/>
      <c r="C87" s="17"/>
      <c r="D87" s="17"/>
      <c r="E87" s="17"/>
      <c r="F87" s="17"/>
      <c r="G87" s="17"/>
      <c r="H87" s="18"/>
      <c r="I87" s="18"/>
      <c r="N87" s="34" t="s">
        <v>14</v>
      </c>
      <c r="O87" s="35">
        <f>F82-I82</f>
        <v>0</v>
      </c>
    </row>
    <row r="88" spans="1:16" s="7" customFormat="1" ht="16.149999999999999" customHeight="1" x14ac:dyDescent="0.25">
      <c r="A88" s="20"/>
      <c r="B88" s="20"/>
      <c r="C88" s="20"/>
      <c r="D88" s="20"/>
      <c r="E88" s="20"/>
      <c r="F88" s="20"/>
      <c r="G88" s="20"/>
      <c r="H88" s="18"/>
      <c r="I88" s="18"/>
      <c r="J88" s="36"/>
    </row>
    <row r="89" spans="1:16" s="7" customFormat="1" ht="16.149999999999999" customHeight="1" x14ac:dyDescent="0.25">
      <c r="A89" s="21"/>
      <c r="B89" s="21"/>
      <c r="C89" s="21"/>
      <c r="D89" s="21"/>
      <c r="E89" s="21"/>
      <c r="F89" s="21"/>
      <c r="G89" s="21"/>
      <c r="H89" s="18"/>
      <c r="I89" s="18"/>
    </row>
    <row r="90" spans="1:16" s="7" customFormat="1" ht="16.149999999999999" customHeight="1" x14ac:dyDescent="0.25">
      <c r="A90" s="22"/>
      <c r="B90" s="22"/>
      <c r="C90" s="22"/>
      <c r="D90" s="22"/>
      <c r="E90" s="22"/>
      <c r="F90" s="22"/>
      <c r="G90" s="22"/>
      <c r="H90" s="18"/>
      <c r="I90" s="18"/>
    </row>
    <row r="91" spans="1:16" s="7" customFormat="1" ht="16.149999999999999" customHeight="1" x14ac:dyDescent="0.25">
      <c r="A91" s="21"/>
      <c r="B91" s="21"/>
      <c r="C91" s="21"/>
      <c r="D91" s="21"/>
      <c r="E91" s="21"/>
      <c r="F91" s="21"/>
      <c r="G91" s="21"/>
      <c r="H91" s="18"/>
      <c r="I91" s="18"/>
      <c r="O91" s="36"/>
    </row>
    <row r="92" spans="1:16" s="7" customFormat="1" ht="16.149999999999999" customHeight="1" x14ac:dyDescent="0.25">
      <c r="A92" s="21"/>
      <c r="B92" s="21"/>
      <c r="C92" s="21"/>
      <c r="D92" s="21"/>
      <c r="E92" s="21"/>
      <c r="F92" s="21"/>
      <c r="G92" s="21"/>
      <c r="H92" s="18"/>
      <c r="I92" s="18"/>
    </row>
    <row r="93" spans="1:16" s="7" customFormat="1" ht="16.149999999999999" customHeight="1" x14ac:dyDescent="0.25">
      <c r="A93" s="23"/>
      <c r="B93" s="23"/>
      <c r="C93" s="23"/>
      <c r="D93" s="23"/>
      <c r="E93" s="23"/>
      <c r="F93" s="23"/>
      <c r="G93" s="23"/>
      <c r="H93" s="18"/>
      <c r="I93" s="18"/>
    </row>
    <row r="94" spans="1:16" s="7" customFormat="1" ht="16.149999999999999" customHeight="1" x14ac:dyDescent="0.25">
      <c r="A94" s="22"/>
      <c r="B94" s="22"/>
      <c r="C94" s="22"/>
      <c r="D94" s="22"/>
      <c r="E94" s="22"/>
      <c r="F94" s="22"/>
      <c r="G94" s="22"/>
      <c r="H94" s="18"/>
      <c r="I94" s="18"/>
    </row>
    <row r="95" spans="1:16" s="7" customFormat="1" ht="16.149999999999999" customHeight="1" x14ac:dyDescent="0.25">
      <c r="A95" s="22"/>
      <c r="B95" s="22"/>
      <c r="C95" s="22"/>
      <c r="D95" s="22"/>
      <c r="E95" s="22"/>
      <c r="F95" s="22"/>
      <c r="G95" s="22"/>
      <c r="H95" s="18"/>
      <c r="I95" s="18"/>
    </row>
    <row r="96" spans="1:16" s="7" customFormat="1" ht="16.149999999999999" customHeight="1" x14ac:dyDescent="0.25">
      <c r="A96" s="22"/>
      <c r="B96" s="22"/>
      <c r="C96" s="22"/>
      <c r="D96" s="22"/>
      <c r="E96" s="22"/>
      <c r="F96" s="22"/>
      <c r="G96" s="22"/>
      <c r="H96" s="18"/>
      <c r="I96" s="18"/>
    </row>
    <row r="97" spans="1:16" s="7" customFormat="1" ht="16.149999999999999" customHeight="1" x14ac:dyDescent="0.25">
      <c r="A97" s="17"/>
      <c r="B97" s="17"/>
      <c r="C97" s="17"/>
      <c r="D97" s="17"/>
      <c r="E97" s="17"/>
      <c r="F97" s="17"/>
      <c r="G97" s="17"/>
      <c r="H97" s="18"/>
      <c r="I97" s="18"/>
    </row>
    <row r="98" spans="1:16" s="7" customFormat="1" ht="16.149999999999999" customHeight="1" x14ac:dyDescent="0.25">
      <c r="A98" s="17"/>
      <c r="B98" s="17"/>
      <c r="C98" s="17"/>
      <c r="D98" s="17"/>
      <c r="E98" s="17"/>
      <c r="F98" s="17"/>
      <c r="G98" s="17"/>
      <c r="H98" s="18"/>
      <c r="I98" s="18"/>
    </row>
    <row r="99" spans="1:16" s="7" customFormat="1" ht="16.149999999999999" customHeight="1" x14ac:dyDescent="0.25">
      <c r="A99" s="17"/>
      <c r="B99" s="18"/>
      <c r="C99" s="18"/>
      <c r="D99" s="18"/>
      <c r="E99" s="18"/>
      <c r="F99" s="18"/>
      <c r="G99" s="18"/>
      <c r="H99" s="24"/>
      <c r="I99" s="24"/>
      <c r="J99" s="5"/>
      <c r="K99" s="5"/>
      <c r="L99" s="5"/>
      <c r="M99" s="5"/>
      <c r="N99" s="5"/>
      <c r="O99" s="5"/>
      <c r="P99" s="5"/>
    </row>
    <row r="100" spans="1:16" s="7" customFormat="1" ht="16.149999999999999" customHeight="1" x14ac:dyDescent="0.25">
      <c r="A100" s="25"/>
      <c r="B100" s="25"/>
      <c r="C100" s="25"/>
      <c r="D100" s="25"/>
      <c r="E100" s="25"/>
      <c r="F100" s="25"/>
      <c r="G100" s="25"/>
      <c r="H100" s="18"/>
      <c r="I100" s="18"/>
    </row>
    <row r="101" spans="1:16" ht="16.149999999999999" customHeight="1" x14ac:dyDescent="0.25">
      <c r="A101" s="25"/>
      <c r="B101" s="25"/>
      <c r="C101" s="25"/>
      <c r="D101" s="25"/>
      <c r="E101" s="25"/>
      <c r="F101" s="25"/>
      <c r="G101" s="25"/>
      <c r="H101" s="18"/>
      <c r="I101" s="18"/>
      <c r="J101" s="7"/>
      <c r="K101" s="7"/>
      <c r="L101" s="7"/>
      <c r="M101" s="7"/>
      <c r="N101" s="7"/>
      <c r="O101" s="7"/>
      <c r="P101" s="7"/>
    </row>
    <row r="102" spans="1:16" s="7" customFormat="1" ht="16.149999999999999" customHeight="1" x14ac:dyDescent="0.25">
      <c r="A102" s="25"/>
      <c r="B102" s="25"/>
      <c r="C102" s="25"/>
      <c r="D102" s="25"/>
      <c r="E102" s="25"/>
      <c r="F102" s="25"/>
      <c r="G102" s="25"/>
      <c r="H102" s="18"/>
      <c r="I102" s="18"/>
    </row>
    <row r="103" spans="1:16" s="7" customFormat="1" ht="16.149999999999999" customHeight="1" x14ac:dyDescent="0.25">
      <c r="A103" s="26"/>
      <c r="B103" s="24"/>
      <c r="C103" s="24"/>
      <c r="D103" s="24"/>
      <c r="E103" s="24"/>
      <c r="F103" s="24"/>
      <c r="G103" s="24"/>
      <c r="H103" s="24"/>
      <c r="I103" s="24"/>
      <c r="J103" s="5"/>
      <c r="K103" s="5"/>
      <c r="L103" s="5"/>
      <c r="M103" s="5"/>
      <c r="N103" s="5"/>
      <c r="O103" s="5"/>
      <c r="P103" s="5"/>
    </row>
    <row r="104" spans="1:16" s="7" customFormat="1" ht="16.149999999999999" customHeight="1" x14ac:dyDescent="0.25">
      <c r="A104" s="26"/>
      <c r="B104" s="24"/>
      <c r="C104" s="24"/>
      <c r="D104" s="24"/>
      <c r="E104" s="24"/>
      <c r="F104" s="24"/>
      <c r="G104" s="24"/>
      <c r="H104" s="24"/>
      <c r="I104" s="24"/>
      <c r="J104" s="5"/>
      <c r="K104" s="5"/>
      <c r="L104" s="5"/>
      <c r="M104" s="5"/>
      <c r="N104" s="5"/>
      <c r="O104" s="5"/>
      <c r="P104" s="5"/>
    </row>
    <row r="105" spans="1:16" ht="16.149999999999999" customHeight="1" x14ac:dyDescent="0.2">
      <c r="A105" s="26"/>
      <c r="B105" s="24"/>
      <c r="C105" s="24"/>
      <c r="D105" s="24"/>
      <c r="E105" s="24"/>
      <c r="F105" s="24"/>
      <c r="G105" s="24"/>
      <c r="H105" s="24"/>
      <c r="I105" s="24"/>
    </row>
  </sheetData>
  <dataConsolidate/>
  <mergeCells count="5">
    <mergeCell ref="A10:G10"/>
    <mergeCell ref="A84:G84"/>
    <mergeCell ref="N84:N85"/>
    <mergeCell ref="O84:O85"/>
    <mergeCell ref="A85:G85"/>
  </mergeCells>
  <printOptions horizontalCentered="1"/>
  <pageMargins left="0.19685039370078741" right="0.19685039370078741" top="0.19685039370078741" bottom="0.39370078740157483" header="0.19685039370078741" footer="0.19685039370078741"/>
  <pageSetup paperSize="9" orientation="portrait" horizontalDpi="1200" verticalDpi="1200" r:id="rId1"/>
  <headerFooter alignWithMargins="0">
    <oddFooter>&amp;C&amp;"Tahoma,обычный"&amp;K01+049ПРОГРАММНОЕ ОБЕСПЕЧЕНИЕ: ЛИЦЕНЗИРОВАНИЕ * ОБУЧЕНИЕ * КОНСАЛТИНГ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zoomScaleNormal="100" workbookViewId="0">
      <selection activeCell="K12" sqref="K12:K81"/>
    </sheetView>
  </sheetViews>
  <sheetFormatPr defaultColWidth="9.140625" defaultRowHeight="16.149999999999999" customHeight="1" x14ac:dyDescent="0.2"/>
  <cols>
    <col min="1" max="1" width="13.140625" style="4" bestFit="1" customWidth="1"/>
    <col min="2" max="2" width="13.7109375" style="5" customWidth="1"/>
    <col min="3" max="3" width="36.140625" style="5" customWidth="1"/>
    <col min="4" max="4" width="9.5703125" style="5" customWidth="1"/>
    <col min="5" max="5" width="10.85546875" style="5" customWidth="1"/>
    <col min="6" max="6" width="13.28515625" style="5" bestFit="1" customWidth="1"/>
    <col min="7" max="7" width="12" style="5" customWidth="1"/>
    <col min="8" max="8" width="10.85546875" style="5" customWidth="1"/>
    <col min="9" max="9" width="11.7109375" style="5" bestFit="1" customWidth="1"/>
    <col min="10" max="10" width="10.7109375" style="5" bestFit="1" customWidth="1"/>
    <col min="11" max="11" width="12.140625" style="5" customWidth="1"/>
    <col min="12" max="12" width="10.85546875" style="5" customWidth="1"/>
    <col min="13" max="13" width="10.28515625" style="5" customWidth="1"/>
    <col min="14" max="14" width="10.85546875" style="5" customWidth="1"/>
    <col min="15" max="15" width="11.7109375" style="5" bestFit="1" customWidth="1"/>
    <col min="16" max="16" width="12.85546875" style="5" customWidth="1"/>
    <col min="17" max="16384" width="9.140625" style="5"/>
  </cols>
  <sheetData>
    <row r="1" spans="1:16" ht="16.149999999999999" customHeight="1" x14ac:dyDescent="0.2">
      <c r="A1" s="12" t="s">
        <v>9</v>
      </c>
    </row>
    <row r="8" spans="1:16" ht="16.149999999999999" customHeight="1" x14ac:dyDescent="0.2">
      <c r="H8" s="13" t="s">
        <v>10</v>
      </c>
      <c r="I8" s="14">
        <v>67.89</v>
      </c>
    </row>
    <row r="9" spans="1:16" ht="16.149999999999999" customHeight="1" x14ac:dyDescent="0.2">
      <c r="H9" s="13" t="s">
        <v>11</v>
      </c>
      <c r="I9" s="14"/>
    </row>
    <row r="10" spans="1:16" ht="16.149999999999999" customHeight="1" x14ac:dyDescent="0.2">
      <c r="A10" s="59" t="s">
        <v>0</v>
      </c>
      <c r="B10" s="59"/>
      <c r="C10" s="59"/>
      <c r="D10" s="59"/>
      <c r="E10" s="59"/>
      <c r="F10" s="59"/>
      <c r="G10" s="59"/>
      <c r="J10" s="6"/>
      <c r="M10" s="6"/>
      <c r="P10" s="6"/>
    </row>
    <row r="12" spans="1:16" ht="22.9" customHeight="1" x14ac:dyDescent="0.2">
      <c r="A12" s="27" t="s">
        <v>4</v>
      </c>
      <c r="B12" s="28" t="s">
        <v>1</v>
      </c>
      <c r="C12" s="28" t="s">
        <v>5</v>
      </c>
      <c r="D12" s="28" t="s">
        <v>2</v>
      </c>
      <c r="E12" s="29" t="s">
        <v>12</v>
      </c>
      <c r="F12" s="29" t="s">
        <v>13</v>
      </c>
      <c r="G12" s="29" t="s">
        <v>6</v>
      </c>
      <c r="H12" s="15" t="s">
        <v>8</v>
      </c>
      <c r="I12" s="15" t="s">
        <v>13</v>
      </c>
      <c r="J12" s="15" t="s">
        <v>6</v>
      </c>
    </row>
    <row r="13" spans="1:16" ht="15" x14ac:dyDescent="0.25">
      <c r="A13" s="44"/>
      <c r="B13" s="45"/>
      <c r="C13" s="46"/>
      <c r="D13" s="47"/>
      <c r="E13" s="48">
        <f t="shared" ref="E13:E76" si="0">I13*D13*1.1</f>
        <v>0</v>
      </c>
      <c r="F13" s="48">
        <f t="shared" ref="F13:F76" si="1">E13*D13</f>
        <v>0</v>
      </c>
      <c r="G13" s="49">
        <f t="shared" ref="G13:G76" si="2">F13*18/118</f>
        <v>0</v>
      </c>
      <c r="H13" s="43"/>
      <c r="I13" s="37">
        <f>H13*D13</f>
        <v>0</v>
      </c>
      <c r="J13" s="15">
        <f t="shared" ref="J13:J76" si="3">I13*18/118</f>
        <v>0</v>
      </c>
    </row>
    <row r="14" spans="1:16" ht="15" x14ac:dyDescent="0.25">
      <c r="A14" s="55"/>
      <c r="B14" s="45"/>
      <c r="C14" s="46"/>
      <c r="D14" s="47"/>
      <c r="E14" s="48">
        <f t="shared" si="0"/>
        <v>0</v>
      </c>
      <c r="F14" s="48">
        <f t="shared" si="1"/>
        <v>0</v>
      </c>
      <c r="G14" s="49">
        <f t="shared" si="2"/>
        <v>0</v>
      </c>
      <c r="H14" s="43"/>
      <c r="I14" s="37">
        <f t="shared" ref="I14:I77" si="4">H14*D14</f>
        <v>0</v>
      </c>
      <c r="J14" s="15">
        <f t="shared" si="3"/>
        <v>0</v>
      </c>
    </row>
    <row r="15" spans="1:16" ht="15" x14ac:dyDescent="0.25">
      <c r="A15" s="55"/>
      <c r="B15" s="45"/>
      <c r="C15" s="46"/>
      <c r="D15" s="47"/>
      <c r="E15" s="48">
        <f t="shared" si="0"/>
        <v>0</v>
      </c>
      <c r="F15" s="48">
        <f t="shared" si="1"/>
        <v>0</v>
      </c>
      <c r="G15" s="49">
        <f t="shared" si="2"/>
        <v>0</v>
      </c>
      <c r="H15" s="43"/>
      <c r="I15" s="37">
        <f t="shared" si="4"/>
        <v>0</v>
      </c>
      <c r="J15" s="15">
        <f t="shared" si="3"/>
        <v>0</v>
      </c>
    </row>
    <row r="16" spans="1:16" ht="15" x14ac:dyDescent="0.25">
      <c r="A16" s="44"/>
      <c r="B16" s="45"/>
      <c r="C16" s="46"/>
      <c r="D16" s="47"/>
      <c r="E16" s="48">
        <f t="shared" si="0"/>
        <v>0</v>
      </c>
      <c r="F16" s="48">
        <f t="shared" si="1"/>
        <v>0</v>
      </c>
      <c r="G16" s="49">
        <f t="shared" si="2"/>
        <v>0</v>
      </c>
      <c r="H16" s="43"/>
      <c r="I16" s="37">
        <f t="shared" si="4"/>
        <v>0</v>
      </c>
      <c r="J16" s="15">
        <f t="shared" si="3"/>
        <v>0</v>
      </c>
    </row>
    <row r="17" spans="1:10" ht="30.75" customHeight="1" x14ac:dyDescent="0.25">
      <c r="A17" s="44"/>
      <c r="B17" s="45"/>
      <c r="C17" s="46"/>
      <c r="D17" s="47"/>
      <c r="E17" s="48">
        <f t="shared" si="0"/>
        <v>0</v>
      </c>
      <c r="F17" s="48">
        <f t="shared" si="1"/>
        <v>0</v>
      </c>
      <c r="G17" s="49">
        <f t="shared" si="2"/>
        <v>0</v>
      </c>
      <c r="H17" s="43"/>
      <c r="I17" s="37">
        <f t="shared" si="4"/>
        <v>0</v>
      </c>
      <c r="J17" s="15">
        <f t="shared" si="3"/>
        <v>0</v>
      </c>
    </row>
    <row r="18" spans="1:10" ht="15" x14ac:dyDescent="0.25">
      <c r="A18" s="44"/>
      <c r="B18" s="45"/>
      <c r="C18" s="46"/>
      <c r="D18" s="47"/>
      <c r="E18" s="48">
        <f t="shared" si="0"/>
        <v>0</v>
      </c>
      <c r="F18" s="48">
        <f t="shared" si="1"/>
        <v>0</v>
      </c>
      <c r="G18" s="49">
        <f t="shared" si="2"/>
        <v>0</v>
      </c>
      <c r="H18" s="43"/>
      <c r="I18" s="37">
        <f t="shared" si="4"/>
        <v>0</v>
      </c>
      <c r="J18" s="15">
        <f t="shared" si="3"/>
        <v>0</v>
      </c>
    </row>
    <row r="19" spans="1:10" ht="15" x14ac:dyDescent="0.25">
      <c r="A19" s="44"/>
      <c r="B19" s="45"/>
      <c r="C19" s="46"/>
      <c r="D19" s="47"/>
      <c r="E19" s="48">
        <f t="shared" si="0"/>
        <v>0</v>
      </c>
      <c r="F19" s="48">
        <f t="shared" si="1"/>
        <v>0</v>
      </c>
      <c r="G19" s="49">
        <f t="shared" si="2"/>
        <v>0</v>
      </c>
      <c r="H19" s="43"/>
      <c r="I19" s="37">
        <f t="shared" si="4"/>
        <v>0</v>
      </c>
      <c r="J19" s="15">
        <f t="shared" si="3"/>
        <v>0</v>
      </c>
    </row>
    <row r="20" spans="1:10" ht="15" x14ac:dyDescent="0.25">
      <c r="A20" s="55"/>
      <c r="B20" s="45"/>
      <c r="C20" s="46"/>
      <c r="D20" s="47"/>
      <c r="E20" s="48">
        <f t="shared" si="0"/>
        <v>0</v>
      </c>
      <c r="F20" s="48">
        <f t="shared" si="1"/>
        <v>0</v>
      </c>
      <c r="G20" s="49">
        <f t="shared" si="2"/>
        <v>0</v>
      </c>
      <c r="H20" s="43"/>
      <c r="I20" s="37">
        <f t="shared" si="4"/>
        <v>0</v>
      </c>
      <c r="J20" s="15">
        <f t="shared" si="3"/>
        <v>0</v>
      </c>
    </row>
    <row r="21" spans="1:10" s="50" customFormat="1" ht="15" x14ac:dyDescent="0.25">
      <c r="A21" s="44"/>
      <c r="B21" s="45"/>
      <c r="C21" s="46"/>
      <c r="D21" s="47"/>
      <c r="E21" s="48">
        <f t="shared" si="0"/>
        <v>0</v>
      </c>
      <c r="F21" s="48">
        <f t="shared" si="1"/>
        <v>0</v>
      </c>
      <c r="G21" s="49">
        <f t="shared" si="2"/>
        <v>0</v>
      </c>
      <c r="H21" s="43"/>
      <c r="I21" s="37">
        <f t="shared" si="4"/>
        <v>0</v>
      </c>
      <c r="J21" s="15">
        <f t="shared" si="3"/>
        <v>0</v>
      </c>
    </row>
    <row r="22" spans="1:10" s="50" customFormat="1" ht="15" x14ac:dyDescent="0.25">
      <c r="A22" s="55"/>
      <c r="B22" s="45"/>
      <c r="C22" s="46"/>
      <c r="D22" s="47"/>
      <c r="E22" s="48">
        <f t="shared" si="0"/>
        <v>0</v>
      </c>
      <c r="F22" s="48">
        <f t="shared" si="1"/>
        <v>0</v>
      </c>
      <c r="G22" s="49">
        <f t="shared" si="2"/>
        <v>0</v>
      </c>
      <c r="H22" s="43"/>
      <c r="I22" s="37">
        <f t="shared" si="4"/>
        <v>0</v>
      </c>
      <c r="J22" s="15">
        <f t="shared" si="3"/>
        <v>0</v>
      </c>
    </row>
    <row r="23" spans="1:10" s="50" customFormat="1" ht="15" x14ac:dyDescent="0.25">
      <c r="A23" s="44"/>
      <c r="B23" s="45"/>
      <c r="C23" s="46"/>
      <c r="D23" s="47"/>
      <c r="E23" s="48">
        <f t="shared" si="0"/>
        <v>0</v>
      </c>
      <c r="F23" s="48">
        <f t="shared" si="1"/>
        <v>0</v>
      </c>
      <c r="G23" s="49">
        <f t="shared" si="2"/>
        <v>0</v>
      </c>
      <c r="H23" s="43"/>
      <c r="I23" s="37">
        <f t="shared" si="4"/>
        <v>0</v>
      </c>
      <c r="J23" s="15">
        <f t="shared" si="3"/>
        <v>0</v>
      </c>
    </row>
    <row r="24" spans="1:10" s="50" customFormat="1" ht="15" x14ac:dyDescent="0.25">
      <c r="A24" s="44"/>
      <c r="B24" s="45"/>
      <c r="C24" s="46"/>
      <c r="D24" s="47"/>
      <c r="E24" s="48">
        <f t="shared" si="0"/>
        <v>0</v>
      </c>
      <c r="F24" s="48">
        <f t="shared" si="1"/>
        <v>0</v>
      </c>
      <c r="G24" s="49">
        <f t="shared" si="2"/>
        <v>0</v>
      </c>
      <c r="H24" s="43"/>
      <c r="I24" s="37">
        <f t="shared" si="4"/>
        <v>0</v>
      </c>
      <c r="J24" s="15">
        <f t="shared" si="3"/>
        <v>0</v>
      </c>
    </row>
    <row r="25" spans="1:10" s="50" customFormat="1" ht="17.25" customHeight="1" x14ac:dyDescent="0.25">
      <c r="A25" s="55"/>
      <c r="B25" s="45"/>
      <c r="C25" s="46"/>
      <c r="D25" s="47"/>
      <c r="E25" s="48">
        <f t="shared" si="0"/>
        <v>0</v>
      </c>
      <c r="F25" s="48">
        <f t="shared" si="1"/>
        <v>0</v>
      </c>
      <c r="G25" s="49">
        <f t="shared" si="2"/>
        <v>0</v>
      </c>
      <c r="H25" s="43"/>
      <c r="I25" s="37">
        <f t="shared" si="4"/>
        <v>0</v>
      </c>
      <c r="J25" s="15">
        <f t="shared" si="3"/>
        <v>0</v>
      </c>
    </row>
    <row r="26" spans="1:10" s="50" customFormat="1" ht="15" x14ac:dyDescent="0.25">
      <c r="A26" s="55"/>
      <c r="B26" s="45"/>
      <c r="C26" s="46"/>
      <c r="D26" s="47"/>
      <c r="E26" s="48">
        <f t="shared" si="0"/>
        <v>0</v>
      </c>
      <c r="F26" s="48">
        <f t="shared" si="1"/>
        <v>0</v>
      </c>
      <c r="G26" s="49">
        <f t="shared" si="2"/>
        <v>0</v>
      </c>
      <c r="H26" s="40"/>
      <c r="I26" s="37">
        <f>H26*I8*D26</f>
        <v>0</v>
      </c>
      <c r="J26" s="15">
        <f t="shared" si="3"/>
        <v>0</v>
      </c>
    </row>
    <row r="27" spans="1:10" s="50" customFormat="1" ht="22.9" customHeight="1" x14ac:dyDescent="0.25">
      <c r="A27" s="44"/>
      <c r="B27" s="45"/>
      <c r="C27" s="46"/>
      <c r="D27" s="47"/>
      <c r="E27" s="48">
        <f t="shared" si="0"/>
        <v>0</v>
      </c>
      <c r="F27" s="48">
        <f t="shared" si="1"/>
        <v>0</v>
      </c>
      <c r="G27" s="49">
        <f t="shared" si="2"/>
        <v>0</v>
      </c>
      <c r="H27" s="43"/>
      <c r="I27" s="37">
        <f t="shared" si="4"/>
        <v>0</v>
      </c>
      <c r="J27" s="15">
        <f t="shared" si="3"/>
        <v>0</v>
      </c>
    </row>
    <row r="28" spans="1:10" s="50" customFormat="1" ht="15" x14ac:dyDescent="0.25">
      <c r="A28" s="44"/>
      <c r="B28" s="45"/>
      <c r="C28" s="46"/>
      <c r="D28" s="47"/>
      <c r="E28" s="48">
        <f t="shared" si="0"/>
        <v>0</v>
      </c>
      <c r="F28" s="48">
        <f t="shared" si="1"/>
        <v>0</v>
      </c>
      <c r="G28" s="49">
        <f t="shared" si="2"/>
        <v>0</v>
      </c>
      <c r="H28" s="43"/>
      <c r="I28" s="37">
        <f t="shared" si="4"/>
        <v>0</v>
      </c>
      <c r="J28" s="15">
        <f t="shared" si="3"/>
        <v>0</v>
      </c>
    </row>
    <row r="29" spans="1:10" s="50" customFormat="1" ht="15" x14ac:dyDescent="0.25">
      <c r="A29" s="44"/>
      <c r="B29" s="45"/>
      <c r="C29" s="46"/>
      <c r="D29" s="47"/>
      <c r="E29" s="48">
        <f t="shared" si="0"/>
        <v>0</v>
      </c>
      <c r="F29" s="48">
        <f t="shared" si="1"/>
        <v>0</v>
      </c>
      <c r="G29" s="49">
        <f t="shared" si="2"/>
        <v>0</v>
      </c>
      <c r="H29" s="43"/>
      <c r="I29" s="37">
        <f t="shared" si="4"/>
        <v>0</v>
      </c>
      <c r="J29" s="15">
        <f t="shared" si="3"/>
        <v>0</v>
      </c>
    </row>
    <row r="30" spans="1:10" s="50" customFormat="1" ht="22.9" customHeight="1" x14ac:dyDescent="0.25">
      <c r="A30" s="44"/>
      <c r="B30" s="45"/>
      <c r="C30" s="46"/>
      <c r="D30" s="47"/>
      <c r="E30" s="48">
        <f t="shared" si="0"/>
        <v>0</v>
      </c>
      <c r="F30" s="48">
        <f t="shared" si="1"/>
        <v>0</v>
      </c>
      <c r="G30" s="49">
        <f t="shared" si="2"/>
        <v>0</v>
      </c>
      <c r="H30" s="43"/>
      <c r="I30" s="37">
        <f t="shared" si="4"/>
        <v>0</v>
      </c>
      <c r="J30" s="15">
        <f t="shared" si="3"/>
        <v>0</v>
      </c>
    </row>
    <row r="31" spans="1:10" s="50" customFormat="1" ht="15" x14ac:dyDescent="0.25">
      <c r="A31" s="44"/>
      <c r="B31" s="45"/>
      <c r="C31" s="46"/>
      <c r="D31" s="47"/>
      <c r="E31" s="48">
        <f t="shared" si="0"/>
        <v>0</v>
      </c>
      <c r="F31" s="48">
        <f t="shared" si="1"/>
        <v>0</v>
      </c>
      <c r="G31" s="49">
        <f t="shared" si="2"/>
        <v>0</v>
      </c>
      <c r="H31" s="43"/>
      <c r="I31" s="37">
        <f t="shared" si="4"/>
        <v>0</v>
      </c>
      <c r="J31" s="15">
        <f t="shared" si="3"/>
        <v>0</v>
      </c>
    </row>
    <row r="32" spans="1:10" s="50" customFormat="1" ht="22.9" customHeight="1" x14ac:dyDescent="0.25">
      <c r="A32" s="44"/>
      <c r="B32" s="45"/>
      <c r="C32" s="46"/>
      <c r="D32" s="47"/>
      <c r="E32" s="48">
        <f t="shared" si="0"/>
        <v>0</v>
      </c>
      <c r="F32" s="48">
        <f t="shared" si="1"/>
        <v>0</v>
      </c>
      <c r="G32" s="49">
        <f t="shared" si="2"/>
        <v>0</v>
      </c>
      <c r="H32" s="43"/>
      <c r="I32" s="37">
        <f t="shared" si="4"/>
        <v>0</v>
      </c>
      <c r="J32" s="15">
        <f t="shared" si="3"/>
        <v>0</v>
      </c>
    </row>
    <row r="33" spans="1:10" s="50" customFormat="1" ht="22.9" customHeight="1" x14ac:dyDescent="0.25">
      <c r="A33" s="44"/>
      <c r="B33" s="45"/>
      <c r="C33" s="46"/>
      <c r="D33" s="47"/>
      <c r="E33" s="48">
        <f t="shared" si="0"/>
        <v>0</v>
      </c>
      <c r="F33" s="48">
        <f t="shared" si="1"/>
        <v>0</v>
      </c>
      <c r="G33" s="49">
        <f t="shared" si="2"/>
        <v>0</v>
      </c>
      <c r="H33" s="43"/>
      <c r="I33" s="37">
        <f t="shared" si="4"/>
        <v>0</v>
      </c>
      <c r="J33" s="15">
        <f t="shared" si="3"/>
        <v>0</v>
      </c>
    </row>
    <row r="34" spans="1:10" s="50" customFormat="1" ht="15" x14ac:dyDescent="0.25">
      <c r="A34" s="44"/>
      <c r="B34" s="45"/>
      <c r="C34" s="46"/>
      <c r="D34" s="47"/>
      <c r="E34" s="48">
        <f t="shared" si="0"/>
        <v>0</v>
      </c>
      <c r="F34" s="48">
        <f t="shared" si="1"/>
        <v>0</v>
      </c>
      <c r="G34" s="49">
        <f t="shared" si="2"/>
        <v>0</v>
      </c>
      <c r="H34" s="43"/>
      <c r="I34" s="37">
        <f t="shared" si="4"/>
        <v>0</v>
      </c>
      <c r="J34" s="15">
        <f t="shared" si="3"/>
        <v>0</v>
      </c>
    </row>
    <row r="35" spans="1:10" s="50" customFormat="1" ht="15" x14ac:dyDescent="0.25">
      <c r="A35" s="44"/>
      <c r="B35" s="45"/>
      <c r="C35" s="46"/>
      <c r="D35" s="47"/>
      <c r="E35" s="48">
        <f t="shared" si="0"/>
        <v>0</v>
      </c>
      <c r="F35" s="48">
        <f t="shared" si="1"/>
        <v>0</v>
      </c>
      <c r="G35" s="49">
        <f t="shared" si="2"/>
        <v>0</v>
      </c>
      <c r="H35" s="43"/>
      <c r="I35" s="37">
        <f t="shared" si="4"/>
        <v>0</v>
      </c>
      <c r="J35" s="15">
        <f t="shared" si="3"/>
        <v>0</v>
      </c>
    </row>
    <row r="36" spans="1:10" s="50" customFormat="1" ht="15" x14ac:dyDescent="0.25">
      <c r="A36" s="44"/>
      <c r="B36" s="45"/>
      <c r="C36" s="46"/>
      <c r="D36" s="47"/>
      <c r="E36" s="48">
        <f t="shared" si="0"/>
        <v>0</v>
      </c>
      <c r="F36" s="48">
        <f t="shared" si="1"/>
        <v>0</v>
      </c>
      <c r="G36" s="49">
        <f t="shared" si="2"/>
        <v>0</v>
      </c>
      <c r="H36" s="43"/>
      <c r="I36" s="37">
        <f t="shared" si="4"/>
        <v>0</v>
      </c>
      <c r="J36" s="15">
        <f t="shared" si="3"/>
        <v>0</v>
      </c>
    </row>
    <row r="37" spans="1:10" s="50" customFormat="1" ht="15" x14ac:dyDescent="0.25">
      <c r="A37" s="44"/>
      <c r="B37" s="45"/>
      <c r="C37" s="46"/>
      <c r="D37" s="47"/>
      <c r="E37" s="48">
        <f t="shared" si="0"/>
        <v>0</v>
      </c>
      <c r="F37" s="48">
        <f t="shared" si="1"/>
        <v>0</v>
      </c>
      <c r="G37" s="49">
        <f t="shared" si="2"/>
        <v>0</v>
      </c>
      <c r="H37" s="43"/>
      <c r="I37" s="37">
        <f t="shared" si="4"/>
        <v>0</v>
      </c>
      <c r="J37" s="15">
        <f t="shared" si="3"/>
        <v>0</v>
      </c>
    </row>
    <row r="38" spans="1:10" s="50" customFormat="1" ht="15" x14ac:dyDescent="0.25">
      <c r="A38" s="44"/>
      <c r="B38" s="45"/>
      <c r="C38" s="46"/>
      <c r="D38" s="47"/>
      <c r="E38" s="48">
        <f t="shared" si="0"/>
        <v>0</v>
      </c>
      <c r="F38" s="48">
        <f t="shared" si="1"/>
        <v>0</v>
      </c>
      <c r="G38" s="49">
        <f t="shared" si="2"/>
        <v>0</v>
      </c>
      <c r="H38" s="43"/>
      <c r="I38" s="37">
        <f t="shared" si="4"/>
        <v>0</v>
      </c>
      <c r="J38" s="15">
        <f t="shared" si="3"/>
        <v>0</v>
      </c>
    </row>
    <row r="39" spans="1:10" s="50" customFormat="1" ht="22.9" customHeight="1" x14ac:dyDescent="0.25">
      <c r="A39" s="44"/>
      <c r="B39" s="45"/>
      <c r="C39" s="46"/>
      <c r="D39" s="47"/>
      <c r="E39" s="48">
        <f t="shared" si="0"/>
        <v>0</v>
      </c>
      <c r="F39" s="48">
        <f t="shared" si="1"/>
        <v>0</v>
      </c>
      <c r="G39" s="49">
        <f t="shared" si="2"/>
        <v>0</v>
      </c>
      <c r="H39" s="43"/>
      <c r="I39" s="37">
        <f t="shared" si="4"/>
        <v>0</v>
      </c>
      <c r="J39" s="15">
        <f t="shared" si="3"/>
        <v>0</v>
      </c>
    </row>
    <row r="40" spans="1:10" s="50" customFormat="1" ht="15" x14ac:dyDescent="0.25">
      <c r="A40" s="44"/>
      <c r="B40" s="45"/>
      <c r="C40" s="46"/>
      <c r="D40" s="47"/>
      <c r="E40" s="48">
        <f t="shared" si="0"/>
        <v>0</v>
      </c>
      <c r="F40" s="48">
        <f t="shared" si="1"/>
        <v>0</v>
      </c>
      <c r="G40" s="49">
        <f t="shared" si="2"/>
        <v>0</v>
      </c>
      <c r="H40" s="40"/>
      <c r="I40" s="37">
        <f>H40*I8*D40</f>
        <v>0</v>
      </c>
      <c r="J40" s="15">
        <f t="shared" si="3"/>
        <v>0</v>
      </c>
    </row>
    <row r="41" spans="1:10" s="50" customFormat="1" ht="15" x14ac:dyDescent="0.25">
      <c r="A41" s="44"/>
      <c r="B41" s="45"/>
      <c r="C41" s="46"/>
      <c r="D41" s="47"/>
      <c r="E41" s="48">
        <f t="shared" si="0"/>
        <v>0</v>
      </c>
      <c r="F41" s="48">
        <f t="shared" si="1"/>
        <v>0</v>
      </c>
      <c r="G41" s="49">
        <f t="shared" si="2"/>
        <v>0</v>
      </c>
      <c r="H41" s="40"/>
      <c r="I41" s="37">
        <f>H41*I8*D41</f>
        <v>0</v>
      </c>
      <c r="J41" s="15">
        <f t="shared" si="3"/>
        <v>0</v>
      </c>
    </row>
    <row r="42" spans="1:10" s="50" customFormat="1" ht="22.9" customHeight="1" x14ac:dyDescent="0.25">
      <c r="A42" s="44"/>
      <c r="B42" s="45"/>
      <c r="C42" s="46"/>
      <c r="D42" s="47"/>
      <c r="E42" s="48">
        <f t="shared" si="0"/>
        <v>0</v>
      </c>
      <c r="F42" s="48">
        <f t="shared" si="1"/>
        <v>0</v>
      </c>
      <c r="G42" s="49">
        <f t="shared" si="2"/>
        <v>0</v>
      </c>
      <c r="H42" s="43"/>
      <c r="I42" s="37">
        <f t="shared" si="4"/>
        <v>0</v>
      </c>
      <c r="J42" s="15">
        <f t="shared" si="3"/>
        <v>0</v>
      </c>
    </row>
    <row r="43" spans="1:10" s="50" customFormat="1" ht="15" x14ac:dyDescent="0.25">
      <c r="A43" s="44"/>
      <c r="B43" s="45"/>
      <c r="C43" s="46"/>
      <c r="D43" s="47"/>
      <c r="E43" s="48">
        <f t="shared" si="0"/>
        <v>0</v>
      </c>
      <c r="F43" s="48">
        <f t="shared" si="1"/>
        <v>0</v>
      </c>
      <c r="G43" s="49">
        <f t="shared" si="2"/>
        <v>0</v>
      </c>
      <c r="H43" s="43"/>
      <c r="I43" s="37">
        <f t="shared" si="4"/>
        <v>0</v>
      </c>
      <c r="J43" s="15">
        <f t="shared" si="3"/>
        <v>0</v>
      </c>
    </row>
    <row r="44" spans="1:10" s="50" customFormat="1" ht="15" x14ac:dyDescent="0.25">
      <c r="A44" s="44"/>
      <c r="B44" s="45"/>
      <c r="C44" s="46"/>
      <c r="D44" s="47"/>
      <c r="E44" s="48">
        <f t="shared" si="0"/>
        <v>0</v>
      </c>
      <c r="F44" s="48">
        <f t="shared" si="1"/>
        <v>0</v>
      </c>
      <c r="G44" s="49">
        <f t="shared" si="2"/>
        <v>0</v>
      </c>
      <c r="H44" s="43"/>
      <c r="I44" s="37">
        <f t="shared" si="4"/>
        <v>0</v>
      </c>
      <c r="J44" s="15">
        <f t="shared" si="3"/>
        <v>0</v>
      </c>
    </row>
    <row r="45" spans="1:10" s="50" customFormat="1" ht="15" x14ac:dyDescent="0.25">
      <c r="A45" s="44"/>
      <c r="B45" s="45"/>
      <c r="C45" s="46"/>
      <c r="D45" s="47"/>
      <c r="E45" s="48">
        <f t="shared" si="0"/>
        <v>0</v>
      </c>
      <c r="F45" s="48">
        <f t="shared" si="1"/>
        <v>0</v>
      </c>
      <c r="G45" s="49">
        <f t="shared" si="2"/>
        <v>0</v>
      </c>
      <c r="H45" s="43"/>
      <c r="I45" s="37">
        <f t="shared" si="4"/>
        <v>0</v>
      </c>
      <c r="J45" s="15">
        <f t="shared" si="3"/>
        <v>0</v>
      </c>
    </row>
    <row r="46" spans="1:10" s="50" customFormat="1" ht="15" x14ac:dyDescent="0.25">
      <c r="A46" s="44"/>
      <c r="B46" s="45"/>
      <c r="C46" s="46"/>
      <c r="D46" s="47"/>
      <c r="E46" s="48">
        <f t="shared" si="0"/>
        <v>0</v>
      </c>
      <c r="F46" s="48">
        <f t="shared" si="1"/>
        <v>0</v>
      </c>
      <c r="G46" s="49">
        <f t="shared" si="2"/>
        <v>0</v>
      </c>
      <c r="H46" s="43"/>
      <c r="I46" s="37">
        <f t="shared" si="4"/>
        <v>0</v>
      </c>
      <c r="J46" s="15">
        <f t="shared" si="3"/>
        <v>0</v>
      </c>
    </row>
    <row r="47" spans="1:10" s="50" customFormat="1" ht="15" x14ac:dyDescent="0.25">
      <c r="A47" s="44"/>
      <c r="B47" s="45"/>
      <c r="C47" s="46"/>
      <c r="D47" s="47"/>
      <c r="E47" s="48">
        <f t="shared" si="0"/>
        <v>0</v>
      </c>
      <c r="F47" s="48">
        <f t="shared" si="1"/>
        <v>0</v>
      </c>
      <c r="G47" s="49">
        <f t="shared" si="2"/>
        <v>0</v>
      </c>
      <c r="H47" s="43"/>
      <c r="I47" s="37">
        <f t="shared" si="4"/>
        <v>0</v>
      </c>
      <c r="J47" s="15">
        <f t="shared" si="3"/>
        <v>0</v>
      </c>
    </row>
    <row r="48" spans="1:10" s="50" customFormat="1" ht="15" x14ac:dyDescent="0.25">
      <c r="A48" s="44"/>
      <c r="B48" s="45"/>
      <c r="C48" s="46"/>
      <c r="D48" s="47"/>
      <c r="E48" s="48">
        <f t="shared" si="0"/>
        <v>0</v>
      </c>
      <c r="F48" s="48">
        <f t="shared" si="1"/>
        <v>0</v>
      </c>
      <c r="G48" s="49">
        <f t="shared" si="2"/>
        <v>0</v>
      </c>
      <c r="H48" s="43"/>
      <c r="I48" s="37">
        <f t="shared" si="4"/>
        <v>0</v>
      </c>
      <c r="J48" s="15">
        <f t="shared" si="3"/>
        <v>0</v>
      </c>
    </row>
    <row r="49" spans="1:10" s="50" customFormat="1" ht="15" x14ac:dyDescent="0.25">
      <c r="A49" s="44"/>
      <c r="B49" s="45"/>
      <c r="C49" s="46"/>
      <c r="D49" s="47"/>
      <c r="E49" s="48">
        <f t="shared" si="0"/>
        <v>0</v>
      </c>
      <c r="F49" s="48">
        <f t="shared" si="1"/>
        <v>0</v>
      </c>
      <c r="G49" s="49">
        <f t="shared" si="2"/>
        <v>0</v>
      </c>
      <c r="H49" s="43"/>
      <c r="I49" s="37">
        <f t="shared" si="4"/>
        <v>0</v>
      </c>
      <c r="J49" s="15">
        <f t="shared" si="3"/>
        <v>0</v>
      </c>
    </row>
    <row r="50" spans="1:10" s="50" customFormat="1" ht="15" x14ac:dyDescent="0.25">
      <c r="A50" s="44"/>
      <c r="B50" s="45"/>
      <c r="C50" s="46"/>
      <c r="D50" s="47"/>
      <c r="E50" s="48">
        <f t="shared" si="0"/>
        <v>0</v>
      </c>
      <c r="F50" s="48">
        <f t="shared" si="1"/>
        <v>0</v>
      </c>
      <c r="G50" s="49">
        <f t="shared" si="2"/>
        <v>0</v>
      </c>
      <c r="H50" s="40"/>
      <c r="I50" s="37">
        <f>H50*I8*D50</f>
        <v>0</v>
      </c>
      <c r="J50" s="15">
        <f t="shared" si="3"/>
        <v>0</v>
      </c>
    </row>
    <row r="51" spans="1:10" s="50" customFormat="1" ht="15" x14ac:dyDescent="0.25">
      <c r="A51" s="44"/>
      <c r="B51" s="45"/>
      <c r="C51" s="46"/>
      <c r="D51" s="47"/>
      <c r="E51" s="48">
        <f t="shared" si="0"/>
        <v>0</v>
      </c>
      <c r="F51" s="48">
        <f t="shared" si="1"/>
        <v>0</v>
      </c>
      <c r="G51" s="49">
        <f t="shared" si="2"/>
        <v>0</v>
      </c>
      <c r="H51" s="40"/>
      <c r="I51" s="37">
        <f>H51*I8*D51</f>
        <v>0</v>
      </c>
      <c r="J51" s="15">
        <f t="shared" si="3"/>
        <v>0</v>
      </c>
    </row>
    <row r="52" spans="1:10" s="50" customFormat="1" ht="15" x14ac:dyDescent="0.25">
      <c r="A52" s="44"/>
      <c r="B52" s="45"/>
      <c r="C52" s="46"/>
      <c r="D52" s="47"/>
      <c r="E52" s="48">
        <f t="shared" si="0"/>
        <v>0</v>
      </c>
      <c r="F52" s="48">
        <f t="shared" si="1"/>
        <v>0</v>
      </c>
      <c r="G52" s="49">
        <f t="shared" si="2"/>
        <v>0</v>
      </c>
      <c r="H52" s="43"/>
      <c r="I52" s="37">
        <f t="shared" si="4"/>
        <v>0</v>
      </c>
      <c r="J52" s="15">
        <f t="shared" si="3"/>
        <v>0</v>
      </c>
    </row>
    <row r="53" spans="1:10" s="50" customFormat="1" ht="15" x14ac:dyDescent="0.25">
      <c r="A53" s="44"/>
      <c r="B53" s="45"/>
      <c r="C53" s="46"/>
      <c r="D53" s="47"/>
      <c r="E53" s="48">
        <f t="shared" si="0"/>
        <v>0</v>
      </c>
      <c r="F53" s="48">
        <f t="shared" si="1"/>
        <v>0</v>
      </c>
      <c r="G53" s="49">
        <f t="shared" si="2"/>
        <v>0</v>
      </c>
      <c r="H53" s="43"/>
      <c r="I53" s="37">
        <f t="shared" si="4"/>
        <v>0</v>
      </c>
      <c r="J53" s="15">
        <f t="shared" si="3"/>
        <v>0</v>
      </c>
    </row>
    <row r="54" spans="1:10" s="50" customFormat="1" ht="15" x14ac:dyDescent="0.25">
      <c r="A54" s="44"/>
      <c r="B54" s="45"/>
      <c r="C54" s="46"/>
      <c r="D54" s="47"/>
      <c r="E54" s="48">
        <f t="shared" si="0"/>
        <v>0</v>
      </c>
      <c r="F54" s="48">
        <f t="shared" si="1"/>
        <v>0</v>
      </c>
      <c r="G54" s="49">
        <f t="shared" si="2"/>
        <v>0</v>
      </c>
      <c r="H54" s="43"/>
      <c r="I54" s="37">
        <f t="shared" si="4"/>
        <v>0</v>
      </c>
      <c r="J54" s="15">
        <f t="shared" si="3"/>
        <v>0</v>
      </c>
    </row>
    <row r="55" spans="1:10" s="50" customFormat="1" ht="15" x14ac:dyDescent="0.25">
      <c r="A55" s="44"/>
      <c r="B55" s="45"/>
      <c r="C55" s="46"/>
      <c r="D55" s="47"/>
      <c r="E55" s="48">
        <f t="shared" si="0"/>
        <v>0</v>
      </c>
      <c r="F55" s="48">
        <f t="shared" si="1"/>
        <v>0</v>
      </c>
      <c r="G55" s="49">
        <f t="shared" si="2"/>
        <v>0</v>
      </c>
      <c r="H55" s="43"/>
      <c r="I55" s="37">
        <f t="shared" si="4"/>
        <v>0</v>
      </c>
      <c r="J55" s="15">
        <f t="shared" si="3"/>
        <v>0</v>
      </c>
    </row>
    <row r="56" spans="1:10" s="50" customFormat="1" ht="15" x14ac:dyDescent="0.25">
      <c r="A56" s="44"/>
      <c r="B56" s="45"/>
      <c r="C56" s="46"/>
      <c r="D56" s="47"/>
      <c r="E56" s="48">
        <f t="shared" si="0"/>
        <v>0</v>
      </c>
      <c r="F56" s="48">
        <f t="shared" si="1"/>
        <v>0</v>
      </c>
      <c r="G56" s="49">
        <f t="shared" si="2"/>
        <v>0</v>
      </c>
      <c r="H56" s="43"/>
      <c r="I56" s="37">
        <f t="shared" si="4"/>
        <v>0</v>
      </c>
      <c r="J56" s="15">
        <f t="shared" si="3"/>
        <v>0</v>
      </c>
    </row>
    <row r="57" spans="1:10" s="50" customFormat="1" ht="15" x14ac:dyDescent="0.25">
      <c r="A57" s="44"/>
      <c r="B57" s="45"/>
      <c r="C57" s="46"/>
      <c r="D57" s="47"/>
      <c r="E57" s="48">
        <f t="shared" si="0"/>
        <v>0</v>
      </c>
      <c r="F57" s="48">
        <f t="shared" si="1"/>
        <v>0</v>
      </c>
      <c r="G57" s="49">
        <f t="shared" si="2"/>
        <v>0</v>
      </c>
      <c r="H57" s="43"/>
      <c r="I57" s="37">
        <f t="shared" si="4"/>
        <v>0</v>
      </c>
      <c r="J57" s="15">
        <f t="shared" si="3"/>
        <v>0</v>
      </c>
    </row>
    <row r="58" spans="1:10" s="50" customFormat="1" ht="15" x14ac:dyDescent="0.25">
      <c r="A58" s="44"/>
      <c r="B58" s="45"/>
      <c r="C58" s="46"/>
      <c r="D58" s="47"/>
      <c r="E58" s="48">
        <f t="shared" si="0"/>
        <v>0</v>
      </c>
      <c r="F58" s="48">
        <f t="shared" si="1"/>
        <v>0</v>
      </c>
      <c r="G58" s="49">
        <f t="shared" si="2"/>
        <v>0</v>
      </c>
      <c r="H58" s="43"/>
      <c r="I58" s="37">
        <f t="shared" si="4"/>
        <v>0</v>
      </c>
      <c r="J58" s="15">
        <f t="shared" si="3"/>
        <v>0</v>
      </c>
    </row>
    <row r="59" spans="1:10" s="50" customFormat="1" ht="15" x14ac:dyDescent="0.25">
      <c r="A59" s="44"/>
      <c r="B59" s="45"/>
      <c r="C59" s="46"/>
      <c r="D59" s="47"/>
      <c r="E59" s="48">
        <f t="shared" si="0"/>
        <v>0</v>
      </c>
      <c r="F59" s="48">
        <f t="shared" si="1"/>
        <v>0</v>
      </c>
      <c r="G59" s="49">
        <f t="shared" si="2"/>
        <v>0</v>
      </c>
      <c r="H59" s="40"/>
      <c r="I59" s="37">
        <f>H59*I8*D59</f>
        <v>0</v>
      </c>
      <c r="J59" s="15">
        <f t="shared" si="3"/>
        <v>0</v>
      </c>
    </row>
    <row r="60" spans="1:10" s="50" customFormat="1" ht="15" x14ac:dyDescent="0.25">
      <c r="A60" s="44"/>
      <c r="B60" s="45"/>
      <c r="C60" s="46"/>
      <c r="D60" s="47"/>
      <c r="E60" s="48">
        <f t="shared" si="0"/>
        <v>0</v>
      </c>
      <c r="F60" s="48">
        <f t="shared" si="1"/>
        <v>0</v>
      </c>
      <c r="G60" s="49">
        <f t="shared" si="2"/>
        <v>0</v>
      </c>
      <c r="H60" s="43"/>
      <c r="I60" s="37">
        <f t="shared" si="4"/>
        <v>0</v>
      </c>
      <c r="J60" s="15">
        <f t="shared" si="3"/>
        <v>0</v>
      </c>
    </row>
    <row r="61" spans="1:10" s="50" customFormat="1" ht="15" x14ac:dyDescent="0.25">
      <c r="A61" s="44"/>
      <c r="B61" s="45"/>
      <c r="C61" s="46"/>
      <c r="D61" s="47"/>
      <c r="E61" s="48">
        <f t="shared" si="0"/>
        <v>0</v>
      </c>
      <c r="F61" s="48">
        <f t="shared" si="1"/>
        <v>0</v>
      </c>
      <c r="G61" s="49">
        <f t="shared" si="2"/>
        <v>0</v>
      </c>
      <c r="H61" s="43"/>
      <c r="I61" s="37">
        <f t="shared" si="4"/>
        <v>0</v>
      </c>
      <c r="J61" s="15">
        <f t="shared" si="3"/>
        <v>0</v>
      </c>
    </row>
    <row r="62" spans="1:10" s="50" customFormat="1" ht="15" x14ac:dyDescent="0.25">
      <c r="A62" s="44"/>
      <c r="B62" s="45"/>
      <c r="C62" s="46"/>
      <c r="D62" s="47"/>
      <c r="E62" s="48">
        <f t="shared" si="0"/>
        <v>0</v>
      </c>
      <c r="F62" s="48">
        <f t="shared" si="1"/>
        <v>0</v>
      </c>
      <c r="G62" s="49">
        <f t="shared" si="2"/>
        <v>0</v>
      </c>
      <c r="H62" s="43"/>
      <c r="I62" s="37">
        <f t="shared" si="4"/>
        <v>0</v>
      </c>
      <c r="J62" s="15">
        <f t="shared" si="3"/>
        <v>0</v>
      </c>
    </row>
    <row r="63" spans="1:10" s="50" customFormat="1" ht="15" x14ac:dyDescent="0.25">
      <c r="A63" s="44"/>
      <c r="B63" s="45"/>
      <c r="C63" s="46"/>
      <c r="D63" s="47"/>
      <c r="E63" s="48">
        <f t="shared" si="0"/>
        <v>0</v>
      </c>
      <c r="F63" s="48">
        <f t="shared" si="1"/>
        <v>0</v>
      </c>
      <c r="G63" s="49">
        <f t="shared" si="2"/>
        <v>0</v>
      </c>
      <c r="H63" s="43"/>
      <c r="I63" s="37">
        <f t="shared" si="4"/>
        <v>0</v>
      </c>
      <c r="J63" s="15">
        <f t="shared" si="3"/>
        <v>0</v>
      </c>
    </row>
    <row r="64" spans="1:10" s="50" customFormat="1" ht="15" x14ac:dyDescent="0.25">
      <c r="A64" s="44"/>
      <c r="B64" s="45"/>
      <c r="C64" s="46"/>
      <c r="D64" s="47"/>
      <c r="E64" s="48">
        <f t="shared" si="0"/>
        <v>0</v>
      </c>
      <c r="F64" s="48">
        <f t="shared" si="1"/>
        <v>0</v>
      </c>
      <c r="G64" s="49">
        <f t="shared" si="2"/>
        <v>0</v>
      </c>
      <c r="H64" s="43"/>
      <c r="I64" s="37">
        <f t="shared" si="4"/>
        <v>0</v>
      </c>
      <c r="J64" s="15">
        <f t="shared" si="3"/>
        <v>0</v>
      </c>
    </row>
    <row r="65" spans="1:10" s="50" customFormat="1" ht="15" x14ac:dyDescent="0.25">
      <c r="A65" s="44"/>
      <c r="B65" s="45"/>
      <c r="C65" s="46"/>
      <c r="D65" s="47"/>
      <c r="E65" s="48">
        <f t="shared" si="0"/>
        <v>0</v>
      </c>
      <c r="F65" s="48">
        <f t="shared" si="1"/>
        <v>0</v>
      </c>
      <c r="G65" s="49">
        <f t="shared" si="2"/>
        <v>0</v>
      </c>
      <c r="H65" s="40"/>
      <c r="I65" s="37">
        <f>H65*I8*D65</f>
        <v>0</v>
      </c>
      <c r="J65" s="15">
        <f t="shared" si="3"/>
        <v>0</v>
      </c>
    </row>
    <row r="66" spans="1:10" s="50" customFormat="1" ht="15" x14ac:dyDescent="0.25">
      <c r="A66" s="44"/>
      <c r="B66" s="45"/>
      <c r="C66" s="46"/>
      <c r="D66" s="47"/>
      <c r="E66" s="48">
        <f t="shared" si="0"/>
        <v>0</v>
      </c>
      <c r="F66" s="48">
        <f t="shared" si="1"/>
        <v>0</v>
      </c>
      <c r="G66" s="49">
        <f t="shared" si="2"/>
        <v>0</v>
      </c>
      <c r="H66" s="40"/>
      <c r="I66" s="37">
        <f>H66*I8*D66</f>
        <v>0</v>
      </c>
      <c r="J66" s="15">
        <f t="shared" si="3"/>
        <v>0</v>
      </c>
    </row>
    <row r="67" spans="1:10" s="50" customFormat="1" ht="15" x14ac:dyDescent="0.25">
      <c r="A67" s="44"/>
      <c r="B67" s="45"/>
      <c r="C67" s="46"/>
      <c r="D67" s="47"/>
      <c r="E67" s="48">
        <f t="shared" si="0"/>
        <v>0</v>
      </c>
      <c r="F67" s="48">
        <f t="shared" si="1"/>
        <v>0</v>
      </c>
      <c r="G67" s="49">
        <f t="shared" si="2"/>
        <v>0</v>
      </c>
      <c r="H67" s="43"/>
      <c r="I67" s="37">
        <f t="shared" si="4"/>
        <v>0</v>
      </c>
      <c r="J67" s="15">
        <f t="shared" si="3"/>
        <v>0</v>
      </c>
    </row>
    <row r="68" spans="1:10" s="50" customFormat="1" ht="15" x14ac:dyDescent="0.25">
      <c r="A68" s="44"/>
      <c r="B68" s="45"/>
      <c r="C68" s="46"/>
      <c r="D68" s="47"/>
      <c r="E68" s="48">
        <f t="shared" si="0"/>
        <v>0</v>
      </c>
      <c r="F68" s="48">
        <f t="shared" si="1"/>
        <v>0</v>
      </c>
      <c r="G68" s="49">
        <f t="shared" si="2"/>
        <v>0</v>
      </c>
      <c r="H68" s="40"/>
      <c r="I68" s="37">
        <f>H68*I8*D68</f>
        <v>0</v>
      </c>
      <c r="J68" s="15">
        <f t="shared" si="3"/>
        <v>0</v>
      </c>
    </row>
    <row r="69" spans="1:10" s="50" customFormat="1" ht="15" x14ac:dyDescent="0.25">
      <c r="A69" s="44"/>
      <c r="B69" s="45"/>
      <c r="C69" s="46"/>
      <c r="D69" s="47"/>
      <c r="E69" s="48">
        <f t="shared" si="0"/>
        <v>0</v>
      </c>
      <c r="F69" s="48">
        <f t="shared" si="1"/>
        <v>0</v>
      </c>
      <c r="G69" s="49">
        <f t="shared" si="2"/>
        <v>0</v>
      </c>
      <c r="H69" s="40"/>
      <c r="I69" s="37">
        <f>H69*I8*D69</f>
        <v>0</v>
      </c>
      <c r="J69" s="15">
        <f t="shared" si="3"/>
        <v>0</v>
      </c>
    </row>
    <row r="70" spans="1:10" s="50" customFormat="1" ht="15" x14ac:dyDescent="0.25">
      <c r="A70" s="44"/>
      <c r="B70" s="45"/>
      <c r="C70" s="46"/>
      <c r="D70" s="47"/>
      <c r="E70" s="48">
        <f t="shared" si="0"/>
        <v>0</v>
      </c>
      <c r="F70" s="48">
        <f t="shared" si="1"/>
        <v>0</v>
      </c>
      <c r="G70" s="49">
        <f t="shared" si="2"/>
        <v>0</v>
      </c>
      <c r="H70" s="40"/>
      <c r="I70" s="37">
        <f>H70*I8*D70</f>
        <v>0</v>
      </c>
      <c r="J70" s="15">
        <f t="shared" si="3"/>
        <v>0</v>
      </c>
    </row>
    <row r="71" spans="1:10" s="50" customFormat="1" ht="15" x14ac:dyDescent="0.25">
      <c r="A71" s="44"/>
      <c r="B71" s="45"/>
      <c r="C71" s="46"/>
      <c r="D71" s="47"/>
      <c r="E71" s="48">
        <f t="shared" si="0"/>
        <v>0</v>
      </c>
      <c r="F71" s="48">
        <f t="shared" si="1"/>
        <v>0</v>
      </c>
      <c r="G71" s="49">
        <f t="shared" si="2"/>
        <v>0</v>
      </c>
      <c r="H71" s="43"/>
      <c r="I71" s="37">
        <f t="shared" si="4"/>
        <v>0</v>
      </c>
      <c r="J71" s="15">
        <f t="shared" si="3"/>
        <v>0</v>
      </c>
    </row>
    <row r="72" spans="1:10" s="50" customFormat="1" ht="15" x14ac:dyDescent="0.25">
      <c r="A72" s="44"/>
      <c r="B72" s="45"/>
      <c r="C72" s="46"/>
      <c r="D72" s="47"/>
      <c r="E72" s="48">
        <f t="shared" si="0"/>
        <v>0</v>
      </c>
      <c r="F72" s="48">
        <f t="shared" si="1"/>
        <v>0</v>
      </c>
      <c r="G72" s="49">
        <f t="shared" si="2"/>
        <v>0</v>
      </c>
      <c r="H72" s="40"/>
      <c r="I72" s="37">
        <f>H72*I8*D72</f>
        <v>0</v>
      </c>
      <c r="J72" s="15">
        <f t="shared" si="3"/>
        <v>0</v>
      </c>
    </row>
    <row r="73" spans="1:10" s="50" customFormat="1" ht="15" x14ac:dyDescent="0.25">
      <c r="A73" s="44"/>
      <c r="B73" s="45"/>
      <c r="C73" s="46"/>
      <c r="D73" s="47"/>
      <c r="E73" s="48">
        <f t="shared" si="0"/>
        <v>0</v>
      </c>
      <c r="F73" s="48">
        <f t="shared" si="1"/>
        <v>0</v>
      </c>
      <c r="G73" s="49">
        <f t="shared" si="2"/>
        <v>0</v>
      </c>
      <c r="H73" s="40"/>
      <c r="I73" s="37">
        <f>H73*I8*D73</f>
        <v>0</v>
      </c>
      <c r="J73" s="15">
        <f t="shared" si="3"/>
        <v>0</v>
      </c>
    </row>
    <row r="74" spans="1:10" s="50" customFormat="1" ht="15" x14ac:dyDescent="0.25">
      <c r="A74" s="44"/>
      <c r="B74" s="45"/>
      <c r="C74" s="46"/>
      <c r="D74" s="47"/>
      <c r="E74" s="48">
        <f t="shared" si="0"/>
        <v>0</v>
      </c>
      <c r="F74" s="48">
        <f t="shared" si="1"/>
        <v>0</v>
      </c>
      <c r="G74" s="49">
        <f t="shared" si="2"/>
        <v>0</v>
      </c>
      <c r="H74" s="40"/>
      <c r="I74" s="37">
        <f>H74*I8*D74</f>
        <v>0</v>
      </c>
      <c r="J74" s="15">
        <f t="shared" si="3"/>
        <v>0</v>
      </c>
    </row>
    <row r="75" spans="1:10" s="50" customFormat="1" ht="15" x14ac:dyDescent="0.25">
      <c r="A75" s="44"/>
      <c r="B75" s="45"/>
      <c r="C75" s="46"/>
      <c r="D75" s="47"/>
      <c r="E75" s="48">
        <f t="shared" si="0"/>
        <v>0</v>
      </c>
      <c r="F75" s="48">
        <f t="shared" si="1"/>
        <v>0</v>
      </c>
      <c r="G75" s="49">
        <f t="shared" si="2"/>
        <v>0</v>
      </c>
      <c r="H75" s="40"/>
      <c r="I75" s="37">
        <f>H75*I8*D75</f>
        <v>0</v>
      </c>
      <c r="J75" s="15">
        <f t="shared" si="3"/>
        <v>0</v>
      </c>
    </row>
    <row r="76" spans="1:10" s="50" customFormat="1" ht="15" x14ac:dyDescent="0.25">
      <c r="A76" s="44"/>
      <c r="B76" s="45"/>
      <c r="C76" s="46"/>
      <c r="D76" s="47"/>
      <c r="E76" s="48">
        <f t="shared" si="0"/>
        <v>0</v>
      </c>
      <c r="F76" s="48">
        <f t="shared" si="1"/>
        <v>0</v>
      </c>
      <c r="G76" s="49">
        <f t="shared" si="2"/>
        <v>0</v>
      </c>
      <c r="H76" s="43"/>
      <c r="I76" s="37">
        <f t="shared" si="4"/>
        <v>0</v>
      </c>
      <c r="J76" s="15">
        <f t="shared" si="3"/>
        <v>0</v>
      </c>
    </row>
    <row r="77" spans="1:10" s="50" customFormat="1" ht="15" x14ac:dyDescent="0.25">
      <c r="A77" s="44"/>
      <c r="B77" s="45"/>
      <c r="C77" s="46"/>
      <c r="D77" s="47"/>
      <c r="E77" s="48">
        <f t="shared" ref="E77:E81" si="5">I77*D77*1.1</f>
        <v>0</v>
      </c>
      <c r="F77" s="48">
        <f t="shared" ref="F77:F81" si="6">E77*D77</f>
        <v>0</v>
      </c>
      <c r="G77" s="49">
        <f t="shared" ref="G77:G81" si="7">F77*18/118</f>
        <v>0</v>
      </c>
      <c r="H77" s="43"/>
      <c r="I77" s="37">
        <f t="shared" si="4"/>
        <v>0</v>
      </c>
      <c r="J77" s="15">
        <f t="shared" ref="J77:J81" si="8">I77*18/118</f>
        <v>0</v>
      </c>
    </row>
    <row r="78" spans="1:10" s="50" customFormat="1" ht="15" customHeight="1" x14ac:dyDescent="0.25">
      <c r="A78" s="44"/>
      <c r="B78" s="45"/>
      <c r="C78" s="46"/>
      <c r="D78" s="47"/>
      <c r="E78" s="48">
        <f t="shared" si="5"/>
        <v>0</v>
      </c>
      <c r="F78" s="48">
        <f t="shared" si="6"/>
        <v>0</v>
      </c>
      <c r="G78" s="49">
        <f t="shared" si="7"/>
        <v>0</v>
      </c>
      <c r="H78" s="40"/>
      <c r="I78" s="37">
        <f>H78*I8*D78</f>
        <v>0</v>
      </c>
      <c r="J78" s="15">
        <f t="shared" si="8"/>
        <v>0</v>
      </c>
    </row>
    <row r="79" spans="1:10" s="50" customFormat="1" ht="15" x14ac:dyDescent="0.25">
      <c r="A79" s="44"/>
      <c r="B79" s="45"/>
      <c r="C79" s="46"/>
      <c r="D79" s="47"/>
      <c r="E79" s="48">
        <f t="shared" si="5"/>
        <v>0</v>
      </c>
      <c r="F79" s="48">
        <f t="shared" si="6"/>
        <v>0</v>
      </c>
      <c r="G79" s="49">
        <f t="shared" si="7"/>
        <v>0</v>
      </c>
      <c r="H79" s="43"/>
      <c r="I79" s="37">
        <f t="shared" ref="I79:I80" si="9">H79*D79</f>
        <v>0</v>
      </c>
      <c r="J79" s="15">
        <f t="shared" si="8"/>
        <v>0</v>
      </c>
    </row>
    <row r="80" spans="1:10" s="50" customFormat="1" ht="15" x14ac:dyDescent="0.25">
      <c r="A80" s="44"/>
      <c r="B80" s="45"/>
      <c r="C80" s="46"/>
      <c r="D80" s="47"/>
      <c r="E80" s="48">
        <f t="shared" si="5"/>
        <v>0</v>
      </c>
      <c r="F80" s="48">
        <f t="shared" si="6"/>
        <v>0</v>
      </c>
      <c r="G80" s="49">
        <f t="shared" si="7"/>
        <v>0</v>
      </c>
      <c r="H80" s="43"/>
      <c r="I80" s="37">
        <f t="shared" si="9"/>
        <v>0</v>
      </c>
      <c r="J80" s="15">
        <f t="shared" si="8"/>
        <v>0</v>
      </c>
    </row>
    <row r="81" spans="1:16" s="50" customFormat="1" ht="15" x14ac:dyDescent="0.25">
      <c r="A81" s="44"/>
      <c r="B81" s="45"/>
      <c r="C81" s="46"/>
      <c r="D81" s="47"/>
      <c r="E81" s="48">
        <f t="shared" si="5"/>
        <v>0</v>
      </c>
      <c r="F81" s="48">
        <f t="shared" si="6"/>
        <v>0</v>
      </c>
      <c r="G81" s="49">
        <f t="shared" si="7"/>
        <v>0</v>
      </c>
      <c r="H81" s="40"/>
      <c r="I81" s="37">
        <f>H81*I8*D81</f>
        <v>0</v>
      </c>
      <c r="J81" s="15">
        <f t="shared" si="8"/>
        <v>0</v>
      </c>
    </row>
    <row r="82" spans="1:16" s="9" customFormat="1" ht="16.149999999999999" customHeight="1" x14ac:dyDescent="0.2">
      <c r="A82" s="1"/>
      <c r="B82" s="2"/>
      <c r="C82" s="30" t="s">
        <v>3</v>
      </c>
      <c r="D82" s="31">
        <f>SUM(D12:D81)</f>
        <v>0</v>
      </c>
      <c r="E82" s="32"/>
      <c r="F82" s="32">
        <f>SUM(F13:F81)</f>
        <v>0</v>
      </c>
      <c r="G82" s="32">
        <f>SUM(G13:G81)</f>
        <v>0</v>
      </c>
      <c r="H82" s="16"/>
      <c r="I82" s="16">
        <f>SUM(I13:I81)</f>
        <v>0</v>
      </c>
      <c r="J82" s="16">
        <f>SUM(J13:J81)</f>
        <v>0</v>
      </c>
    </row>
    <row r="83" spans="1:16" s="9" customFormat="1" ht="16.149999999999999" customHeight="1" thickBot="1" x14ac:dyDescent="0.3">
      <c r="A83" s="8"/>
      <c r="B83" s="7"/>
      <c r="C83" s="7"/>
      <c r="D83" s="7"/>
      <c r="E83" s="10"/>
      <c r="F83" s="10"/>
      <c r="G83" s="10"/>
      <c r="H83" s="11"/>
      <c r="I83" s="11"/>
      <c r="J83" s="11"/>
      <c r="K83" s="11"/>
      <c r="L83" s="11"/>
      <c r="M83" s="11"/>
      <c r="N83" s="11"/>
      <c r="O83" s="11"/>
      <c r="P83" s="11"/>
    </row>
    <row r="84" spans="1:16" s="3" customFormat="1" ht="16.149999999999999" customHeight="1" x14ac:dyDescent="0.25">
      <c r="A84" s="60"/>
      <c r="B84" s="60"/>
      <c r="C84" s="60"/>
      <c r="D84" s="60"/>
      <c r="E84" s="60"/>
      <c r="F84" s="60"/>
      <c r="G84" s="60"/>
      <c r="H84" s="7"/>
      <c r="I84" s="7"/>
      <c r="J84" s="7"/>
      <c r="K84" s="7"/>
      <c r="L84" s="7"/>
      <c r="M84" s="7"/>
      <c r="N84" s="61" t="s">
        <v>7</v>
      </c>
      <c r="O84" s="63">
        <f>IF(COUNTIFS(H12:H82,0)&gt;0, "Нет закупки",F82-I82)</f>
        <v>0</v>
      </c>
      <c r="P84" s="7"/>
    </row>
    <row r="85" spans="1:16" ht="16.149999999999999" customHeight="1" thickBot="1" x14ac:dyDescent="0.3">
      <c r="A85" s="65"/>
      <c r="B85" s="65"/>
      <c r="C85" s="65"/>
      <c r="D85" s="65"/>
      <c r="E85" s="65"/>
      <c r="F85" s="65"/>
      <c r="G85" s="65"/>
      <c r="H85" s="18"/>
      <c r="I85" s="18"/>
      <c r="J85" s="7"/>
      <c r="K85" s="7"/>
      <c r="L85" s="7"/>
      <c r="M85" s="7"/>
      <c r="N85" s="62"/>
      <c r="O85" s="64"/>
      <c r="P85" s="7"/>
    </row>
    <row r="86" spans="1:16" s="7" customFormat="1" ht="16.149999999999999" customHeight="1" x14ac:dyDescent="0.25">
      <c r="A86" s="19"/>
      <c r="B86" s="19"/>
      <c r="C86" s="19"/>
      <c r="D86" s="19"/>
      <c r="E86" s="19"/>
      <c r="F86" s="19"/>
      <c r="G86" s="19"/>
      <c r="H86" s="18"/>
      <c r="I86" s="18"/>
    </row>
    <row r="87" spans="1:16" s="7" customFormat="1" ht="15" x14ac:dyDescent="0.25">
      <c r="A87" s="17"/>
      <c r="B87" s="17"/>
      <c r="C87" s="17"/>
      <c r="D87" s="17"/>
      <c r="E87" s="17"/>
      <c r="F87" s="17"/>
      <c r="G87" s="17"/>
      <c r="H87" s="18"/>
      <c r="I87" s="18"/>
      <c r="N87" s="34" t="s">
        <v>14</v>
      </c>
      <c r="O87" s="35">
        <f>F82-I82</f>
        <v>0</v>
      </c>
    </row>
    <row r="88" spans="1:16" s="7" customFormat="1" ht="16.149999999999999" customHeight="1" x14ac:dyDescent="0.25">
      <c r="A88" s="20"/>
      <c r="B88" s="20"/>
      <c r="C88" s="20"/>
      <c r="D88" s="20"/>
      <c r="E88" s="20"/>
      <c r="F88" s="20"/>
      <c r="G88" s="20"/>
      <c r="H88" s="18"/>
      <c r="I88" s="18"/>
      <c r="J88" s="36"/>
    </row>
    <row r="89" spans="1:16" s="7" customFormat="1" ht="16.149999999999999" customHeight="1" x14ac:dyDescent="0.25">
      <c r="A89" s="21"/>
      <c r="B89" s="21"/>
      <c r="C89" s="21"/>
      <c r="D89" s="21"/>
      <c r="E89" s="21"/>
      <c r="F89" s="21"/>
      <c r="G89" s="21"/>
      <c r="H89" s="18"/>
      <c r="I89" s="18"/>
    </row>
    <row r="90" spans="1:16" s="7" customFormat="1" ht="16.149999999999999" customHeight="1" x14ac:dyDescent="0.25">
      <c r="A90" s="22"/>
      <c r="B90" s="22"/>
      <c r="C90" s="22"/>
      <c r="D90" s="22"/>
      <c r="E90" s="22"/>
      <c r="F90" s="22"/>
      <c r="G90" s="22"/>
      <c r="H90" s="18"/>
      <c r="I90" s="18"/>
    </row>
    <row r="91" spans="1:16" s="7" customFormat="1" ht="16.149999999999999" customHeight="1" x14ac:dyDescent="0.25">
      <c r="A91" s="21"/>
      <c r="B91" s="21"/>
      <c r="C91" s="21"/>
      <c r="D91" s="21"/>
      <c r="E91" s="21"/>
      <c r="F91" s="21"/>
      <c r="G91" s="21"/>
      <c r="H91" s="18"/>
      <c r="I91" s="18"/>
      <c r="O91" s="36"/>
    </row>
    <row r="92" spans="1:16" s="7" customFormat="1" ht="16.149999999999999" customHeight="1" x14ac:dyDescent="0.25">
      <c r="A92" s="21"/>
      <c r="B92" s="21"/>
      <c r="C92" s="21"/>
      <c r="D92" s="21"/>
      <c r="E92" s="21"/>
      <c r="F92" s="21"/>
      <c r="G92" s="21"/>
      <c r="H92" s="18"/>
      <c r="I92" s="18"/>
    </row>
    <row r="93" spans="1:16" s="7" customFormat="1" ht="16.149999999999999" customHeight="1" x14ac:dyDescent="0.25">
      <c r="A93" s="23"/>
      <c r="B93" s="23"/>
      <c r="C93" s="23"/>
      <c r="D93" s="23"/>
      <c r="E93" s="23"/>
      <c r="F93" s="23"/>
      <c r="G93" s="23"/>
      <c r="H93" s="18"/>
      <c r="I93" s="18"/>
    </row>
    <row r="94" spans="1:16" s="7" customFormat="1" ht="16.149999999999999" customHeight="1" x14ac:dyDescent="0.25">
      <c r="A94" s="22"/>
      <c r="B94" s="22"/>
      <c r="C94" s="22"/>
      <c r="D94" s="22"/>
      <c r="E94" s="22"/>
      <c r="F94" s="22"/>
      <c r="G94" s="22"/>
      <c r="H94" s="18"/>
      <c r="I94" s="18"/>
    </row>
    <row r="95" spans="1:16" s="7" customFormat="1" ht="16.149999999999999" customHeight="1" x14ac:dyDescent="0.25">
      <c r="A95" s="22"/>
      <c r="B95" s="22"/>
      <c r="C95" s="22"/>
      <c r="D95" s="22"/>
      <c r="E95" s="22"/>
      <c r="F95" s="22"/>
      <c r="G95" s="22"/>
      <c r="H95" s="18"/>
      <c r="I95" s="18"/>
    </row>
    <row r="96" spans="1:16" s="7" customFormat="1" ht="16.149999999999999" customHeight="1" x14ac:dyDescent="0.25">
      <c r="A96" s="22"/>
      <c r="B96" s="22"/>
      <c r="C96" s="22"/>
      <c r="D96" s="22"/>
      <c r="E96" s="22"/>
      <c r="F96" s="22"/>
      <c r="G96" s="22"/>
      <c r="H96" s="18"/>
      <c r="I96" s="18"/>
    </row>
    <row r="97" spans="1:16" s="7" customFormat="1" ht="16.149999999999999" customHeight="1" x14ac:dyDescent="0.25">
      <c r="A97" s="17"/>
      <c r="B97" s="17"/>
      <c r="C97" s="17"/>
      <c r="D97" s="17"/>
      <c r="E97" s="17"/>
      <c r="F97" s="17"/>
      <c r="G97" s="17"/>
      <c r="H97" s="18"/>
      <c r="I97" s="18"/>
    </row>
    <row r="98" spans="1:16" s="7" customFormat="1" ht="16.149999999999999" customHeight="1" x14ac:dyDescent="0.25">
      <c r="A98" s="17"/>
      <c r="B98" s="17"/>
      <c r="C98" s="17"/>
      <c r="D98" s="17"/>
      <c r="E98" s="17"/>
      <c r="F98" s="17"/>
      <c r="G98" s="17"/>
      <c r="H98" s="18"/>
      <c r="I98" s="18"/>
    </row>
    <row r="99" spans="1:16" s="7" customFormat="1" ht="16.149999999999999" customHeight="1" x14ac:dyDescent="0.25">
      <c r="A99" s="17"/>
      <c r="B99" s="18"/>
      <c r="C99" s="18"/>
      <c r="D99" s="18"/>
      <c r="E99" s="18"/>
      <c r="F99" s="18"/>
      <c r="G99" s="18"/>
      <c r="H99" s="24"/>
      <c r="I99" s="24"/>
      <c r="J99" s="5"/>
      <c r="K99" s="5"/>
      <c r="L99" s="5"/>
      <c r="M99" s="5"/>
      <c r="N99" s="5"/>
      <c r="O99" s="5"/>
      <c r="P99" s="5"/>
    </row>
    <row r="100" spans="1:16" s="7" customFormat="1" ht="16.149999999999999" customHeight="1" x14ac:dyDescent="0.25">
      <c r="A100" s="25"/>
      <c r="B100" s="25"/>
      <c r="C100" s="25"/>
      <c r="D100" s="25"/>
      <c r="E100" s="25"/>
      <c r="F100" s="25"/>
      <c r="G100" s="25"/>
      <c r="H100" s="18"/>
      <c r="I100" s="18"/>
    </row>
    <row r="101" spans="1:16" ht="16.149999999999999" customHeight="1" x14ac:dyDescent="0.25">
      <c r="A101" s="25"/>
      <c r="B101" s="25"/>
      <c r="C101" s="25"/>
      <c r="D101" s="25"/>
      <c r="E101" s="25"/>
      <c r="F101" s="25"/>
      <c r="G101" s="25"/>
      <c r="H101" s="18"/>
      <c r="I101" s="18"/>
      <c r="J101" s="7"/>
      <c r="K101" s="7"/>
      <c r="L101" s="7"/>
      <c r="M101" s="7"/>
      <c r="N101" s="7"/>
      <c r="O101" s="7"/>
      <c r="P101" s="7"/>
    </row>
    <row r="102" spans="1:16" s="7" customFormat="1" ht="16.149999999999999" customHeight="1" x14ac:dyDescent="0.25">
      <c r="A102" s="25"/>
      <c r="B102" s="25"/>
      <c r="C102" s="25"/>
      <c r="D102" s="25"/>
      <c r="E102" s="25"/>
      <c r="F102" s="25"/>
      <c r="G102" s="25"/>
      <c r="H102" s="18"/>
      <c r="I102" s="18"/>
    </row>
    <row r="103" spans="1:16" s="7" customFormat="1" ht="16.149999999999999" customHeight="1" x14ac:dyDescent="0.25">
      <c r="A103" s="26"/>
      <c r="B103" s="24"/>
      <c r="C103" s="24"/>
      <c r="D103" s="24"/>
      <c r="E103" s="24"/>
      <c r="F103" s="24"/>
      <c r="G103" s="24"/>
      <c r="H103" s="24"/>
      <c r="I103" s="24"/>
      <c r="J103" s="5"/>
      <c r="K103" s="5"/>
      <c r="L103" s="5"/>
      <c r="M103" s="5"/>
      <c r="N103" s="5"/>
      <c r="O103" s="5"/>
      <c r="P103" s="5"/>
    </row>
    <row r="104" spans="1:16" s="7" customFormat="1" ht="16.149999999999999" customHeight="1" x14ac:dyDescent="0.25">
      <c r="A104" s="26"/>
      <c r="B104" s="24"/>
      <c r="C104" s="24"/>
      <c r="D104" s="24"/>
      <c r="E104" s="24"/>
      <c r="F104" s="24"/>
      <c r="G104" s="24"/>
      <c r="H104" s="24"/>
      <c r="I104" s="24"/>
      <c r="J104" s="5"/>
      <c r="K104" s="5"/>
      <c r="L104" s="5"/>
      <c r="M104" s="5"/>
      <c r="N104" s="5"/>
      <c r="O104" s="5"/>
      <c r="P104" s="5"/>
    </row>
    <row r="105" spans="1:16" ht="16.149999999999999" customHeight="1" x14ac:dyDescent="0.2">
      <c r="A105" s="26"/>
      <c r="B105" s="24"/>
      <c r="C105" s="24"/>
      <c r="D105" s="24"/>
      <c r="E105" s="24"/>
      <c r="F105" s="24"/>
      <c r="G105" s="24"/>
      <c r="H105" s="24"/>
      <c r="I105" s="24"/>
    </row>
  </sheetData>
  <dataConsolidate/>
  <mergeCells count="5">
    <mergeCell ref="A10:G10"/>
    <mergeCell ref="A84:G84"/>
    <mergeCell ref="N84:N85"/>
    <mergeCell ref="O84:O85"/>
    <mergeCell ref="A85:G85"/>
  </mergeCells>
  <printOptions horizontalCentered="1"/>
  <pageMargins left="0.19685039370078741" right="0.19685039370078741" top="0.19685039370078741" bottom="0.39370078740157483" header="0.19685039370078741" footer="0.19685039370078741"/>
  <pageSetup paperSize="9" orientation="portrait" horizontalDpi="1200" verticalDpi="1200" r:id="rId1"/>
  <headerFooter alignWithMargins="0">
    <oddFooter>&amp;C&amp;"Tahoma,обычный"&amp;K01+049ПРОГРАММНОЕ ОБЕСПЕЧЕНИЕ: ЛИЦЕНЗИРОВАНИЕ * ОБУЧЕНИЕ * КОНСАЛТИНГ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zoomScaleNormal="100" workbookViewId="0">
      <selection activeCell="C13" sqref="C13"/>
    </sheetView>
  </sheetViews>
  <sheetFormatPr defaultColWidth="9.140625" defaultRowHeight="16.149999999999999" customHeight="1" x14ac:dyDescent="0.2"/>
  <cols>
    <col min="1" max="1" width="13.140625" style="4" bestFit="1" customWidth="1"/>
    <col min="2" max="2" width="13.7109375" style="5" customWidth="1"/>
    <col min="3" max="3" width="36.140625" style="5" customWidth="1"/>
    <col min="4" max="4" width="14.140625" style="5" bestFit="1" customWidth="1"/>
    <col min="5" max="5" width="12.85546875" style="5" bestFit="1" customWidth="1"/>
    <col min="6" max="6" width="13.28515625" style="5" bestFit="1" customWidth="1"/>
    <col min="7" max="7" width="12.85546875" style="5" bestFit="1" customWidth="1"/>
    <col min="8" max="9" width="11.7109375" style="5" bestFit="1" customWidth="1"/>
    <col min="10" max="10" width="13.28515625" style="5" bestFit="1" customWidth="1"/>
    <col min="11" max="11" width="33" style="5" customWidth="1"/>
    <col min="12" max="12" width="10.85546875" style="5" customWidth="1"/>
    <col min="13" max="13" width="10.28515625" style="5" customWidth="1"/>
    <col min="14" max="14" width="10.85546875" style="5" customWidth="1"/>
    <col min="15" max="15" width="11.7109375" style="5" bestFit="1" customWidth="1"/>
    <col min="16" max="16" width="12.85546875" style="5" customWidth="1"/>
    <col min="17" max="16384" width="9.140625" style="5"/>
  </cols>
  <sheetData>
    <row r="1" spans="1:16" ht="16.149999999999999" customHeight="1" x14ac:dyDescent="0.2">
      <c r="A1" s="12" t="s">
        <v>9</v>
      </c>
    </row>
    <row r="8" spans="1:16" ht="16.149999999999999" customHeight="1" x14ac:dyDescent="0.2">
      <c r="H8" s="13" t="s">
        <v>10</v>
      </c>
      <c r="I8" s="14">
        <v>67.89</v>
      </c>
    </row>
    <row r="9" spans="1:16" ht="16.149999999999999" customHeight="1" x14ac:dyDescent="0.2">
      <c r="H9" s="13" t="s">
        <v>11</v>
      </c>
      <c r="I9" s="14"/>
    </row>
    <row r="10" spans="1:16" ht="16.149999999999999" customHeight="1" x14ac:dyDescent="0.2">
      <c r="A10" s="59" t="s">
        <v>0</v>
      </c>
      <c r="B10" s="59"/>
      <c r="C10" s="59"/>
      <c r="D10" s="59"/>
      <c r="E10" s="59"/>
      <c r="F10" s="59"/>
      <c r="G10" s="59"/>
      <c r="J10" s="6"/>
      <c r="M10" s="6"/>
      <c r="P10" s="6"/>
    </row>
    <row r="12" spans="1:16" ht="22.9" customHeight="1" x14ac:dyDescent="0.2">
      <c r="A12" s="27" t="s">
        <v>4</v>
      </c>
      <c r="B12" s="28" t="s">
        <v>1</v>
      </c>
      <c r="C12" s="28" t="s">
        <v>5</v>
      </c>
      <c r="D12" s="28" t="s">
        <v>16</v>
      </c>
      <c r="E12" s="29" t="s">
        <v>17</v>
      </c>
      <c r="F12" s="29" t="s">
        <v>15</v>
      </c>
      <c r="G12" s="29" t="s">
        <v>18</v>
      </c>
      <c r="H12" s="51"/>
      <c r="I12" s="15"/>
      <c r="J12" s="15"/>
    </row>
    <row r="13" spans="1:16" ht="15" x14ac:dyDescent="0.2">
      <c r="A13" s="44"/>
      <c r="B13" s="45"/>
      <c r="C13" s="58"/>
      <c r="D13" s="52" t="e">
        <f>VLOOKUP(C13,netlab!$C$13:$H$81,6,0)</f>
        <v>#N/A</v>
      </c>
      <c r="E13" s="56" t="e">
        <f>VLOOKUP($C$13,treolan!$C$13:$H$81,6,0)</f>
        <v>#N/A</v>
      </c>
      <c r="F13" s="53" t="e">
        <f>VLOOKUP(C13,мерлион!$C$13:$H$81,6,0)</f>
        <v>#N/A</v>
      </c>
      <c r="G13" s="56" t="e">
        <f>VLOOKUP(C13,OCS!$C$13:$H$81,6,0)</f>
        <v>#N/A</v>
      </c>
      <c r="H13" s="51"/>
      <c r="I13" s="37"/>
      <c r="J13" s="15"/>
    </row>
    <row r="14" spans="1:16" ht="15" x14ac:dyDescent="0.25">
      <c r="A14" s="44"/>
      <c r="B14" s="45"/>
      <c r="C14" s="46"/>
      <c r="D14" s="52" t="e">
        <f>VLOOKUP(C14,netlab!$C$13:$H$81,6,0)</f>
        <v>#N/A</v>
      </c>
      <c r="E14" s="56" t="e">
        <f>VLOOKUP(C14,treolan!$C$13:$H$81,6,0)</f>
        <v>#N/A</v>
      </c>
      <c r="F14" s="53" t="e">
        <f>VLOOKUP(C14,мерлион!$C$13:$H$81,6,0)</f>
        <v>#N/A</v>
      </c>
      <c r="G14" s="56" t="e">
        <f>VLOOKUP(C14,OCS!$C$13:$H$81,6,0)</f>
        <v>#N/A</v>
      </c>
      <c r="H14" s="51" t="e">
        <f>D14*$I$8</f>
        <v>#N/A</v>
      </c>
      <c r="I14" s="37"/>
      <c r="J14" s="15"/>
    </row>
    <row r="15" spans="1:16" ht="15" x14ac:dyDescent="0.25">
      <c r="A15" s="44"/>
      <c r="B15" s="45"/>
      <c r="C15" s="46"/>
      <c r="D15" s="52" t="e">
        <f>VLOOKUP(C15,netlab!$C$13:$H$81,6,0)</f>
        <v>#N/A</v>
      </c>
      <c r="E15" s="56" t="e">
        <f>VLOOKUP(C15,treolan!$C$13:$H$81,6,0)</f>
        <v>#N/A</v>
      </c>
      <c r="F15" s="53" t="e">
        <f>VLOOKUP(C15,мерлион!$C$13:$H$81,6,0)</f>
        <v>#N/A</v>
      </c>
      <c r="G15" s="56" t="e">
        <f>VLOOKUP(C15,OCS!$C$13:$H$81,6,0)</f>
        <v>#N/A</v>
      </c>
      <c r="H15" s="51" t="e">
        <f t="shared" ref="H15:H78" si="0">D15*$I$8</f>
        <v>#N/A</v>
      </c>
      <c r="I15" s="37"/>
      <c r="J15" s="15"/>
    </row>
    <row r="16" spans="1:16" ht="15" x14ac:dyDescent="0.25">
      <c r="A16" s="44"/>
      <c r="B16" s="45"/>
      <c r="C16" s="46"/>
      <c r="D16" s="52" t="e">
        <f>VLOOKUP(C16,netlab!$C$13:$H$81,6,0)</f>
        <v>#N/A</v>
      </c>
      <c r="E16" s="56" t="e">
        <f>VLOOKUP(C16,treolan!$C$13:$H$81,6,0)</f>
        <v>#N/A</v>
      </c>
      <c r="F16" s="53" t="e">
        <f>VLOOKUP(C16,мерлион!$C$13:$H$81,6,0)</f>
        <v>#N/A</v>
      </c>
      <c r="G16" s="56" t="e">
        <f>VLOOKUP(C16,OCS!$C$13:$H$81,6,0)</f>
        <v>#N/A</v>
      </c>
      <c r="H16" s="51" t="e">
        <f t="shared" si="0"/>
        <v>#N/A</v>
      </c>
      <c r="I16" s="37"/>
      <c r="J16" s="15"/>
    </row>
    <row r="17" spans="1:11" ht="30.75" customHeight="1" x14ac:dyDescent="0.25">
      <c r="A17" s="44"/>
      <c r="B17" s="45"/>
      <c r="C17" s="46"/>
      <c r="D17" s="52" t="e">
        <f>VLOOKUP(C17,netlab!$C$13:$H$81,6,0)</f>
        <v>#N/A</v>
      </c>
      <c r="E17" s="56" t="e">
        <f>VLOOKUP(C17,treolan!$C$13:$H$81,6,0)</f>
        <v>#N/A</v>
      </c>
      <c r="F17" s="53" t="e">
        <f>VLOOKUP(C17,мерлион!$C$13:$H$81,6,0)</f>
        <v>#N/A</v>
      </c>
      <c r="G17" s="56" t="e">
        <f>VLOOKUP(C17,OCS!$C$13:$H$81,6,0)</f>
        <v>#N/A</v>
      </c>
      <c r="H17" s="51" t="e">
        <f t="shared" si="0"/>
        <v>#N/A</v>
      </c>
      <c r="I17" s="37"/>
      <c r="J17" s="15"/>
    </row>
    <row r="18" spans="1:11" ht="15" x14ac:dyDescent="0.25">
      <c r="A18" s="44"/>
      <c r="B18" s="45"/>
      <c r="C18" s="46"/>
      <c r="D18" s="52" t="e">
        <f>VLOOKUP(C18,netlab!$C$13:$H$81,6,0)</f>
        <v>#N/A</v>
      </c>
      <c r="E18" s="56" t="e">
        <f>VLOOKUP(C18,treolan!$C$13:$H$81,6,0)</f>
        <v>#N/A</v>
      </c>
      <c r="F18" s="53" t="e">
        <f>VLOOKUP(C18,мерлион!$C$13:$H$81,6,0)</f>
        <v>#N/A</v>
      </c>
      <c r="G18" s="56" t="e">
        <f>VLOOKUP(C18,OCS!$C$13:$H$81,6,0)</f>
        <v>#N/A</v>
      </c>
      <c r="H18" s="51" t="e">
        <f t="shared" si="0"/>
        <v>#N/A</v>
      </c>
      <c r="I18" s="37"/>
      <c r="J18" s="15"/>
    </row>
    <row r="19" spans="1:11" ht="15" x14ac:dyDescent="0.25">
      <c r="A19" s="44"/>
      <c r="B19" s="45"/>
      <c r="C19" s="46"/>
      <c r="D19" s="52" t="e">
        <f>VLOOKUP(C19,netlab!$C$13:$H$81,6,0)</f>
        <v>#N/A</v>
      </c>
      <c r="E19" s="56" t="e">
        <f>VLOOKUP(C19,treolan!$C$13:$H$81,6,0)</f>
        <v>#N/A</v>
      </c>
      <c r="F19" s="53" t="e">
        <f>VLOOKUP(C19,мерлион!$C$13:$H$81,6,0)</f>
        <v>#N/A</v>
      </c>
      <c r="G19" s="56" t="e">
        <f>VLOOKUP(C19,OCS!$C$13:$H$81,6,0)</f>
        <v>#N/A</v>
      </c>
      <c r="H19" s="51" t="e">
        <f t="shared" si="0"/>
        <v>#N/A</v>
      </c>
      <c r="I19" s="37"/>
      <c r="J19" s="15"/>
    </row>
    <row r="20" spans="1:11" ht="15" x14ac:dyDescent="0.25">
      <c r="A20" s="44"/>
      <c r="B20" s="45"/>
      <c r="C20" s="46"/>
      <c r="D20" s="52" t="e">
        <f>VLOOKUP(C20,netlab!$C$13:$H$81,6,0)</f>
        <v>#N/A</v>
      </c>
      <c r="E20" s="56" t="e">
        <f>VLOOKUP(C20,treolan!$C$13:$H$81,6,0)</f>
        <v>#N/A</v>
      </c>
      <c r="F20" s="53" t="e">
        <f>VLOOKUP(C20,мерлион!$C$13:$H$81,6,0)</f>
        <v>#N/A</v>
      </c>
      <c r="G20" s="56" t="e">
        <f>VLOOKUP(C20,OCS!$C$13:$H$81,6,0)</f>
        <v>#N/A</v>
      </c>
      <c r="H20" s="51" t="e">
        <f t="shared" si="0"/>
        <v>#N/A</v>
      </c>
      <c r="I20" s="37"/>
      <c r="J20" s="15"/>
    </row>
    <row r="21" spans="1:11" s="41" customFormat="1" ht="15" x14ac:dyDescent="0.25">
      <c r="A21" s="44"/>
      <c r="B21" s="45"/>
      <c r="C21" s="46"/>
      <c r="D21" s="52" t="e">
        <f>VLOOKUP(C21,netlab!$C$13:$H$81,6,0)</f>
        <v>#N/A</v>
      </c>
      <c r="E21" s="56" t="e">
        <f>VLOOKUP(C21,treolan!$C$13:$H$81,6,0)</f>
        <v>#N/A</v>
      </c>
      <c r="F21" s="53" t="e">
        <f>VLOOKUP(C21,мерлион!$C$13:$H$81,6,0)</f>
        <v>#N/A</v>
      </c>
      <c r="G21" s="56" t="e">
        <f>VLOOKUP(C21,OCS!$C$13:$H$81,6,0)</f>
        <v>#N/A</v>
      </c>
      <c r="H21" s="51" t="e">
        <f t="shared" si="0"/>
        <v>#N/A</v>
      </c>
      <c r="I21" s="37"/>
      <c r="J21" s="15"/>
      <c r="K21" s="54"/>
    </row>
    <row r="22" spans="1:11" ht="15" x14ac:dyDescent="0.25">
      <c r="A22" s="44"/>
      <c r="B22" s="45"/>
      <c r="C22" s="46"/>
      <c r="D22" s="52" t="e">
        <f>VLOOKUP(C22,netlab!$C$13:$H$81,6,0)</f>
        <v>#N/A</v>
      </c>
      <c r="E22" s="56" t="e">
        <f>VLOOKUP(C22,treolan!$C$13:$H$81,6,0)</f>
        <v>#N/A</v>
      </c>
      <c r="F22" s="53" t="e">
        <f>VLOOKUP(C22,мерлион!$C$13:$H$81,6,0)</f>
        <v>#N/A</v>
      </c>
      <c r="G22" s="56" t="e">
        <f>VLOOKUP(C22,OCS!$C$13:$H$81,6,0)</f>
        <v>#N/A</v>
      </c>
      <c r="H22" s="51" t="e">
        <f t="shared" si="0"/>
        <v>#N/A</v>
      </c>
      <c r="I22" s="37"/>
      <c r="J22" s="15"/>
      <c r="K22" s="50"/>
    </row>
    <row r="23" spans="1:11" ht="15" x14ac:dyDescent="0.25">
      <c r="A23" s="44"/>
      <c r="B23" s="45"/>
      <c r="C23" s="46"/>
      <c r="D23" s="52" t="e">
        <f>VLOOKUP(C23,netlab!$C$13:$H$81,6,0)</f>
        <v>#N/A</v>
      </c>
      <c r="E23" s="53" t="e">
        <f>VLOOKUP(C23,treolan!$C$13:$H$81,6,0)</f>
        <v>#N/A</v>
      </c>
      <c r="F23" s="53" t="e">
        <f>VLOOKUP(C23,мерлион!$C$13:$H$81,6,0)</f>
        <v>#N/A</v>
      </c>
      <c r="G23" s="53" t="e">
        <f>VLOOKUP(C23,OCS!$C$13:$H$81,6,0)</f>
        <v>#N/A</v>
      </c>
      <c r="H23" s="51" t="e">
        <f t="shared" si="0"/>
        <v>#N/A</v>
      </c>
      <c r="I23" s="37"/>
      <c r="J23" s="15"/>
      <c r="K23" s="50"/>
    </row>
    <row r="24" spans="1:11" s="41" customFormat="1" ht="15" x14ac:dyDescent="0.25">
      <c r="A24" s="44"/>
      <c r="B24" s="45"/>
      <c r="C24" s="46"/>
      <c r="D24" s="52" t="e">
        <f>VLOOKUP(C24,netlab!$C$13:$H$81,6,0)</f>
        <v>#N/A</v>
      </c>
      <c r="E24" s="56" t="e">
        <f>VLOOKUP(C24,treolan!$C$13:$H$81,6,0)</f>
        <v>#N/A</v>
      </c>
      <c r="F24" s="53" t="e">
        <f>VLOOKUP(C24,мерлион!$C$13:$H$81,6,0)</f>
        <v>#N/A</v>
      </c>
      <c r="G24" s="56" t="e">
        <f>VLOOKUP(C24,OCS!$C$13:$H$81,6,0)</f>
        <v>#N/A</v>
      </c>
      <c r="H24" s="51" t="e">
        <f t="shared" si="0"/>
        <v>#N/A</v>
      </c>
      <c r="I24" s="37"/>
      <c r="J24" s="15"/>
      <c r="K24" s="50"/>
    </row>
    <row r="25" spans="1:11" s="50" customFormat="1" ht="17.25" customHeight="1" x14ac:dyDescent="0.25">
      <c r="A25" s="44"/>
      <c r="B25" s="45"/>
      <c r="C25" s="46"/>
      <c r="D25" s="52" t="e">
        <f>VLOOKUP(C25,netlab!$C$13:$H$81,6,0)</f>
        <v>#N/A</v>
      </c>
      <c r="E25" s="56" t="e">
        <f>VLOOKUP(C25,treolan!$C$13:$H$81,6,0)</f>
        <v>#N/A</v>
      </c>
      <c r="F25" s="53" t="e">
        <f>VLOOKUP(C25,мерлион!$C$13:$H$81,6,0)</f>
        <v>#N/A</v>
      </c>
      <c r="G25" s="56" t="e">
        <f>VLOOKUP(C25,OCS!$C$13:$H$81,6,0)</f>
        <v>#N/A</v>
      </c>
      <c r="H25" s="51" t="e">
        <f t="shared" si="0"/>
        <v>#N/A</v>
      </c>
      <c r="I25" s="37"/>
      <c r="J25" s="15"/>
    </row>
    <row r="26" spans="1:11" s="50" customFormat="1" ht="15" x14ac:dyDescent="0.25">
      <c r="A26" s="44"/>
      <c r="B26" s="45"/>
      <c r="C26" s="46"/>
      <c r="D26" s="52" t="e">
        <f>VLOOKUP(C26,netlab!$C$13:$H$81,6,0)</f>
        <v>#N/A</v>
      </c>
      <c r="E26" s="56" t="e">
        <f>VLOOKUP(C26,treolan!$C$13:$H$81,6,0)</f>
        <v>#N/A</v>
      </c>
      <c r="F26" s="53" t="e">
        <f>VLOOKUP(C26,мерлион!$C$13:$H$81,6,0)</f>
        <v>#N/A</v>
      </c>
      <c r="G26" s="52" t="e">
        <f>VLOOKUP(C26,OCS!$C$13:$H$81,6,0)</f>
        <v>#N/A</v>
      </c>
      <c r="H26" s="51" t="e">
        <f t="shared" si="0"/>
        <v>#N/A</v>
      </c>
      <c r="I26" s="37"/>
      <c r="J26" s="15"/>
    </row>
    <row r="27" spans="1:11" s="41" customFormat="1" ht="22.9" customHeight="1" x14ac:dyDescent="0.25">
      <c r="A27" s="44"/>
      <c r="B27" s="45"/>
      <c r="C27" s="46"/>
      <c r="D27" s="52" t="e">
        <f>VLOOKUP(C27,netlab!$C$13:$H$81,6,0)</f>
        <v>#N/A</v>
      </c>
      <c r="E27" s="56" t="e">
        <f>VLOOKUP(C27,treolan!$C$13:$H$81,6,0)</f>
        <v>#N/A</v>
      </c>
      <c r="F27" s="53" t="e">
        <f>VLOOKUP(C27,мерлион!$C$13:$H$81,6,0)</f>
        <v>#N/A</v>
      </c>
      <c r="G27" s="56" t="e">
        <f>VLOOKUP(C27,OCS!$C$13:$H$81,6,0)</f>
        <v>#N/A</v>
      </c>
      <c r="H27" s="51" t="e">
        <f t="shared" si="0"/>
        <v>#N/A</v>
      </c>
      <c r="I27" s="37"/>
      <c r="J27" s="15"/>
      <c r="K27" s="50"/>
    </row>
    <row r="28" spans="1:11" s="41" customFormat="1" ht="15" x14ac:dyDescent="0.25">
      <c r="A28" s="44"/>
      <c r="B28" s="45"/>
      <c r="C28" s="46"/>
      <c r="D28" s="52" t="e">
        <f>VLOOKUP(C28,netlab!$C$13:$H$81,6,0)</f>
        <v>#N/A</v>
      </c>
      <c r="E28" s="56" t="e">
        <f>VLOOKUP(C28,treolan!$C$13:$H$81,6,0)</f>
        <v>#N/A</v>
      </c>
      <c r="F28" s="53" t="e">
        <f>VLOOKUP(C28,мерлион!$C$13:$H$81,6,0)</f>
        <v>#N/A</v>
      </c>
      <c r="G28" s="56" t="e">
        <f>VLOOKUP(C28,OCS!$C$13:$H$81,6,0)</f>
        <v>#N/A</v>
      </c>
      <c r="H28" s="51" t="e">
        <f t="shared" si="0"/>
        <v>#N/A</v>
      </c>
      <c r="I28" s="37"/>
      <c r="J28" s="15"/>
      <c r="K28" s="50"/>
    </row>
    <row r="29" spans="1:11" s="50" customFormat="1" ht="15" x14ac:dyDescent="0.25">
      <c r="A29" s="44"/>
      <c r="B29" s="45"/>
      <c r="C29" s="46"/>
      <c r="D29" s="57" t="e">
        <f>VLOOKUP(C29,netlab!$C$13:$H$81,6,0)</f>
        <v>#N/A</v>
      </c>
      <c r="E29" s="52" t="e">
        <f>VLOOKUP(C29,treolan!$C$13:$H$81,6,0)</f>
        <v>#N/A</v>
      </c>
      <c r="F29" s="53" t="e">
        <f>VLOOKUP(C29,мерлион!$C$13:$H$81,6,0)</f>
        <v>#N/A</v>
      </c>
      <c r="G29" s="56" t="e">
        <f>VLOOKUP(C29,OCS!$C$13:$H$81,6,0)</f>
        <v>#N/A</v>
      </c>
      <c r="H29" s="51" t="e">
        <f>E29*I8</f>
        <v>#N/A</v>
      </c>
      <c r="I29" s="37"/>
      <c r="J29" s="15"/>
    </row>
    <row r="30" spans="1:11" s="42" customFormat="1" ht="22.9" customHeight="1" x14ac:dyDescent="0.25">
      <c r="A30" s="44"/>
      <c r="B30" s="45"/>
      <c r="C30" s="46"/>
      <c r="D30" s="52" t="e">
        <f>VLOOKUP(C30,netlab!$C$13:$H$81,6,0)</f>
        <v>#N/A</v>
      </c>
      <c r="E30" s="56" t="e">
        <f>VLOOKUP(C30,treolan!$C$13:$H$81,6,0)</f>
        <v>#N/A</v>
      </c>
      <c r="F30" s="53" t="e">
        <f>VLOOKUP(C30,мерлион!$C$13:$H$81,6,0)</f>
        <v>#N/A</v>
      </c>
      <c r="G30" s="56" t="e">
        <f>VLOOKUP(C30,OCS!$C$13:$H$81,6,0)</f>
        <v>#N/A</v>
      </c>
      <c r="H30" s="51" t="e">
        <f t="shared" si="0"/>
        <v>#N/A</v>
      </c>
      <c r="I30" s="37"/>
      <c r="J30" s="15"/>
      <c r="K30" s="50"/>
    </row>
    <row r="31" spans="1:11" ht="15" x14ac:dyDescent="0.25">
      <c r="A31" s="44"/>
      <c r="B31" s="45"/>
      <c r="C31" s="46"/>
      <c r="D31" s="52" t="e">
        <f>VLOOKUP(C31,netlab!$C$13:$H$81,6,0)</f>
        <v>#N/A</v>
      </c>
      <c r="E31" s="56" t="e">
        <f>VLOOKUP(C31,treolan!$C$13:$H$81,6,0)</f>
        <v>#N/A</v>
      </c>
      <c r="F31" s="53" t="e">
        <f>VLOOKUP(C31,мерлион!$C$13:$H$81,6,0)</f>
        <v>#N/A</v>
      </c>
      <c r="G31" s="56" t="e">
        <f>VLOOKUP(C31,OCS!$C$13:$H$81,6,0)</f>
        <v>#N/A</v>
      </c>
      <c r="H31" s="51" t="e">
        <f t="shared" si="0"/>
        <v>#N/A</v>
      </c>
      <c r="I31" s="37"/>
      <c r="J31" s="15"/>
      <c r="K31" s="50"/>
    </row>
    <row r="32" spans="1:11" s="50" customFormat="1" ht="22.9" customHeight="1" x14ac:dyDescent="0.25">
      <c r="A32" s="44"/>
      <c r="B32" s="45"/>
      <c r="C32" s="46"/>
      <c r="D32" s="57" t="e">
        <f>VLOOKUP(C32,netlab!$C$13:$H$81,6,0)</f>
        <v>#N/A</v>
      </c>
      <c r="E32" s="56" t="e">
        <f>VLOOKUP(C32,treolan!$C$13:$H$81,6,0)</f>
        <v>#N/A</v>
      </c>
      <c r="F32" s="53" t="e">
        <f>VLOOKUP(C32,мерлион!$C$13:$H$81,6,0)</f>
        <v>#N/A</v>
      </c>
      <c r="G32" s="56" t="e">
        <f>VLOOKUP(C32,OCS!$C$13:$H$81,6,0)</f>
        <v>#N/A</v>
      </c>
      <c r="H32" s="51"/>
      <c r="I32" s="37"/>
      <c r="J32" s="15"/>
    </row>
    <row r="33" spans="1:11" s="50" customFormat="1" ht="22.9" customHeight="1" x14ac:dyDescent="0.25">
      <c r="A33" s="44"/>
      <c r="B33" s="45"/>
      <c r="C33" s="46"/>
      <c r="D33" s="57" t="e">
        <f>VLOOKUP(C33,netlab!$C$13:$H$81,6,0)</f>
        <v>#N/A</v>
      </c>
      <c r="E33" s="56" t="e">
        <f>VLOOKUP(C33,treolan!$C$13:$H$81,6,0)</f>
        <v>#N/A</v>
      </c>
      <c r="F33" s="53" t="e">
        <f>VLOOKUP(C33,мерлион!$C$13:$H$81,6,0)</f>
        <v>#N/A</v>
      </c>
      <c r="G33" s="56" t="e">
        <f>VLOOKUP(C33,OCS!$C$13:$H$81,6,0)</f>
        <v>#N/A</v>
      </c>
      <c r="H33" s="51"/>
      <c r="I33" s="37"/>
      <c r="J33" s="15"/>
    </row>
    <row r="34" spans="1:11" ht="15" x14ac:dyDescent="0.25">
      <c r="A34" s="44"/>
      <c r="B34" s="45"/>
      <c r="C34" s="46"/>
      <c r="D34" s="52" t="e">
        <f>VLOOKUP(C34,netlab!$C$13:$H$81,6,0)</f>
        <v>#N/A</v>
      </c>
      <c r="E34" s="56" t="e">
        <f>VLOOKUP(C34,treolan!$C$13:$H$81,6,0)</f>
        <v>#N/A</v>
      </c>
      <c r="F34" s="53" t="e">
        <f>VLOOKUP(C34,мерлион!$C$13:$H$81,6,0)</f>
        <v>#N/A</v>
      </c>
      <c r="G34" s="56" t="e">
        <f>VLOOKUP(C34,OCS!$C$13:$H$81,6,0)</f>
        <v>#N/A</v>
      </c>
      <c r="H34" s="51" t="e">
        <f t="shared" si="0"/>
        <v>#N/A</v>
      </c>
      <c r="I34" s="37"/>
      <c r="J34" s="15"/>
      <c r="K34" s="50"/>
    </row>
    <row r="35" spans="1:11" ht="15" x14ac:dyDescent="0.25">
      <c r="A35" s="44"/>
      <c r="B35" s="45"/>
      <c r="C35" s="46"/>
      <c r="D35" s="52" t="e">
        <f>VLOOKUP(C35,netlab!$C$13:$H$81,6,0)</f>
        <v>#N/A</v>
      </c>
      <c r="E35" s="56" t="e">
        <f>VLOOKUP(C35,treolan!$C$13:$H$81,6,0)</f>
        <v>#N/A</v>
      </c>
      <c r="F35" s="53" t="e">
        <f>VLOOKUP(C35,мерлион!$C$13:$H$81,6,0)</f>
        <v>#N/A</v>
      </c>
      <c r="G35" s="56" t="e">
        <f>VLOOKUP(C35,OCS!$C$13:$H$81,6,0)</f>
        <v>#N/A</v>
      </c>
      <c r="H35" s="51" t="e">
        <f t="shared" si="0"/>
        <v>#N/A</v>
      </c>
      <c r="I35" s="37"/>
      <c r="J35" s="15"/>
      <c r="K35" s="50"/>
    </row>
    <row r="36" spans="1:11" ht="15" x14ac:dyDescent="0.25">
      <c r="A36" s="44"/>
      <c r="B36" s="45"/>
      <c r="C36" s="46"/>
      <c r="D36" s="52" t="e">
        <f>VLOOKUP(C36,netlab!$C$13:$H$81,6,0)</f>
        <v>#N/A</v>
      </c>
      <c r="E36" s="56" t="e">
        <f>VLOOKUP(C36,treolan!$C$13:$H$81,6,0)</f>
        <v>#N/A</v>
      </c>
      <c r="F36" s="53" t="e">
        <f>VLOOKUP(C36,мерлион!$C$13:$H$81,6,0)</f>
        <v>#N/A</v>
      </c>
      <c r="G36" s="56" t="e">
        <f>VLOOKUP(C36,OCS!$C$13:$H$81,6,0)</f>
        <v>#N/A</v>
      </c>
      <c r="H36" s="51" t="e">
        <f t="shared" si="0"/>
        <v>#N/A</v>
      </c>
      <c r="I36" s="37"/>
      <c r="J36" s="15"/>
      <c r="K36" s="50"/>
    </row>
    <row r="37" spans="1:11" ht="15" x14ac:dyDescent="0.25">
      <c r="A37" s="44"/>
      <c r="B37" s="45"/>
      <c r="C37" s="46"/>
      <c r="D37" s="52" t="e">
        <f>VLOOKUP(C37,netlab!$C$13:$H$81,6,0)</f>
        <v>#N/A</v>
      </c>
      <c r="E37" s="56" t="e">
        <f>VLOOKUP(C37,treolan!$C$13:$H$81,6,0)</f>
        <v>#N/A</v>
      </c>
      <c r="F37" s="53" t="e">
        <f>VLOOKUP(C37,мерлион!$C$13:$H$81,6,0)</f>
        <v>#N/A</v>
      </c>
      <c r="G37" s="56" t="e">
        <f>VLOOKUP(C37,OCS!$C$13:$H$81,6,0)</f>
        <v>#N/A</v>
      </c>
      <c r="H37" s="51" t="e">
        <f t="shared" si="0"/>
        <v>#N/A</v>
      </c>
      <c r="I37" s="37"/>
      <c r="J37" s="15"/>
      <c r="K37" s="50"/>
    </row>
    <row r="38" spans="1:11" ht="15" x14ac:dyDescent="0.25">
      <c r="A38" s="44"/>
      <c r="B38" s="45"/>
      <c r="C38" s="46"/>
      <c r="D38" s="52" t="e">
        <f>VLOOKUP(C38,netlab!$C$13:$H$81,6,0)</f>
        <v>#N/A</v>
      </c>
      <c r="E38" s="53" t="e">
        <f>VLOOKUP(C38,treolan!$C$13:$H$81,6,0)</f>
        <v>#N/A</v>
      </c>
      <c r="F38" s="53" t="e">
        <f>VLOOKUP(C38,мерлион!$C$13:$H$81,6,0)</f>
        <v>#N/A</v>
      </c>
      <c r="G38" s="53" t="e">
        <f>VLOOKUP(C38,OCS!$C$13:$H$81,6,0)</f>
        <v>#N/A</v>
      </c>
      <c r="H38" s="51" t="e">
        <f t="shared" si="0"/>
        <v>#N/A</v>
      </c>
      <c r="I38" s="37"/>
      <c r="J38" s="15"/>
      <c r="K38" s="50"/>
    </row>
    <row r="39" spans="1:11" ht="22.9" customHeight="1" x14ac:dyDescent="0.25">
      <c r="A39" s="44"/>
      <c r="B39" s="45"/>
      <c r="C39" s="46"/>
      <c r="D39" s="52" t="e">
        <f>VLOOKUP(C39,netlab!$C$13:$H$81,6,0)</f>
        <v>#N/A</v>
      </c>
      <c r="E39" s="53" t="e">
        <f>VLOOKUP(C39,treolan!$C$13:$H$81,6,0)</f>
        <v>#N/A</v>
      </c>
      <c r="F39" s="53" t="e">
        <f>VLOOKUP(C39,мерлион!$C$13:$H$81,6,0)</f>
        <v>#N/A</v>
      </c>
      <c r="G39" s="56" t="e">
        <f>VLOOKUP(C39,OCS!$C$13:$H$81,6,0)</f>
        <v>#N/A</v>
      </c>
      <c r="H39" s="51" t="e">
        <f t="shared" si="0"/>
        <v>#N/A</v>
      </c>
      <c r="I39" s="37"/>
      <c r="J39" s="15"/>
      <c r="K39" s="50"/>
    </row>
    <row r="40" spans="1:11" ht="15" x14ac:dyDescent="0.25">
      <c r="A40" s="44"/>
      <c r="B40" s="45"/>
      <c r="C40" s="46"/>
      <c r="D40" s="52" t="e">
        <f>VLOOKUP(C40,netlab!$C$13:$H$81,6,0)</f>
        <v>#N/A</v>
      </c>
      <c r="E40" s="56" t="e">
        <f>VLOOKUP(C40,treolan!$C$13:$H$81,6,0)</f>
        <v>#N/A</v>
      </c>
      <c r="F40" s="53" t="e">
        <f>VLOOKUP(C40,мерлион!$C$13:$H$81,6,0)</f>
        <v>#N/A</v>
      </c>
      <c r="G40" s="52" t="e">
        <f>VLOOKUP(C40,OCS!$C$13:$H$81,6,0)</f>
        <v>#N/A</v>
      </c>
      <c r="H40" s="51" t="e">
        <f t="shared" si="0"/>
        <v>#N/A</v>
      </c>
      <c r="I40" s="37"/>
      <c r="J40" s="15"/>
      <c r="K40" s="50"/>
    </row>
    <row r="41" spans="1:11" ht="15" x14ac:dyDescent="0.25">
      <c r="A41" s="44"/>
      <c r="B41" s="45"/>
      <c r="C41" s="46"/>
      <c r="D41" s="52" t="e">
        <f>VLOOKUP(C41,netlab!$C$13:$H$81,6,0)</f>
        <v>#N/A</v>
      </c>
      <c r="E41" s="52" t="e">
        <f>VLOOKUP(C41,treolan!$C$13:$H$81,6,0)</f>
        <v>#N/A</v>
      </c>
      <c r="F41" s="53" t="e">
        <f>VLOOKUP(C41,мерлион!$C$13:$H$81,6,0)</f>
        <v>#N/A</v>
      </c>
      <c r="G41" s="52" t="e">
        <f>VLOOKUP(C41,OCS!$C$13:$H$81,6,0)</f>
        <v>#N/A</v>
      </c>
      <c r="H41" s="51" t="e">
        <f t="shared" si="0"/>
        <v>#N/A</v>
      </c>
      <c r="I41" s="37"/>
      <c r="J41" s="15"/>
      <c r="K41" s="50"/>
    </row>
    <row r="42" spans="1:11" ht="22.9" customHeight="1" x14ac:dyDescent="0.25">
      <c r="A42" s="44"/>
      <c r="B42" s="45"/>
      <c r="C42" s="46"/>
      <c r="D42" s="52" t="e">
        <f>VLOOKUP(C42,netlab!$C$13:$H$81,6,0)</f>
        <v>#N/A</v>
      </c>
      <c r="E42" s="52" t="e">
        <f>VLOOKUP(C42,treolan!$C$13:$H$81,6,0)</f>
        <v>#N/A</v>
      </c>
      <c r="F42" s="53" t="e">
        <f>VLOOKUP(C42,мерлион!$C$13:$H$81,6,0)</f>
        <v>#N/A</v>
      </c>
      <c r="G42" s="56" t="e">
        <f>VLOOKUP(C42,OCS!$C$13:$H$81,6,0)</f>
        <v>#N/A</v>
      </c>
      <c r="H42" s="51" t="e">
        <f t="shared" si="0"/>
        <v>#N/A</v>
      </c>
      <c r="I42" s="37"/>
      <c r="J42" s="15"/>
      <c r="K42" s="50"/>
    </row>
    <row r="43" spans="1:11" s="50" customFormat="1" ht="15" x14ac:dyDescent="0.25">
      <c r="A43" s="44"/>
      <c r="B43" s="45"/>
      <c r="C43" s="46"/>
      <c r="D43" s="52" t="e">
        <f>VLOOKUP(C43,netlab!$C$13:$H$81,6,0)</f>
        <v>#N/A</v>
      </c>
      <c r="E43" s="52" t="e">
        <f>VLOOKUP(C43,treolan!$C$13:$H$81,6,0)</f>
        <v>#N/A</v>
      </c>
      <c r="F43" s="53" t="e">
        <f>VLOOKUP(C43,мерлион!$C$13:$H$81,6,0)</f>
        <v>#N/A</v>
      </c>
      <c r="G43" s="56" t="e">
        <f>VLOOKUP(C43,OCS!$C$13:$H$81,6,0)</f>
        <v>#N/A</v>
      </c>
      <c r="H43" s="51" t="e">
        <f t="shared" si="0"/>
        <v>#N/A</v>
      </c>
      <c r="I43" s="37"/>
      <c r="J43" s="15"/>
    </row>
    <row r="44" spans="1:11" s="50" customFormat="1" ht="15" x14ac:dyDescent="0.25">
      <c r="A44" s="44"/>
      <c r="B44" s="45"/>
      <c r="C44" s="46"/>
      <c r="D44" s="52" t="e">
        <f>VLOOKUP(C44,netlab!$C$13:$H$81,6,0)</f>
        <v>#N/A</v>
      </c>
      <c r="E44" s="52" t="e">
        <f>VLOOKUP(C44,treolan!$C$13:$H$81,6,0)</f>
        <v>#N/A</v>
      </c>
      <c r="F44" s="53" t="e">
        <f>VLOOKUP(C44,мерлион!$C$13:$H$81,6,0)</f>
        <v>#N/A</v>
      </c>
      <c r="G44" s="56" t="e">
        <f>VLOOKUP(C44,OCS!$C$13:$H$81,6,0)</f>
        <v>#N/A</v>
      </c>
      <c r="H44" s="51" t="e">
        <f t="shared" si="0"/>
        <v>#N/A</v>
      </c>
      <c r="I44" s="37"/>
      <c r="J44" s="15"/>
    </row>
    <row r="45" spans="1:11" ht="15" x14ac:dyDescent="0.25">
      <c r="A45" s="44"/>
      <c r="B45" s="45"/>
      <c r="C45" s="46"/>
      <c r="D45" s="52" t="e">
        <f>VLOOKUP(C45,netlab!$C$13:$H$81,6,0)</f>
        <v>#N/A</v>
      </c>
      <c r="E45" s="52" t="e">
        <f>VLOOKUP(C45,treolan!$C$13:$H$81,6,0)</f>
        <v>#N/A</v>
      </c>
      <c r="F45" s="53" t="e">
        <f>VLOOKUP(C45,мерлион!$C$13:$H$81,6,0)</f>
        <v>#N/A</v>
      </c>
      <c r="G45" s="56" t="e">
        <f>VLOOKUP(C45,OCS!$C$13:$H$81,6,0)</f>
        <v>#N/A</v>
      </c>
      <c r="H45" s="51" t="e">
        <f t="shared" si="0"/>
        <v>#N/A</v>
      </c>
      <c r="I45" s="37"/>
      <c r="J45" s="15"/>
      <c r="K45" s="50"/>
    </row>
    <row r="46" spans="1:11" ht="15" x14ac:dyDescent="0.25">
      <c r="A46" s="44"/>
      <c r="B46" s="45"/>
      <c r="C46" s="46"/>
      <c r="D46" s="52" t="e">
        <f>VLOOKUP(C46,netlab!$C$13:$H$81,6,0)</f>
        <v>#N/A</v>
      </c>
      <c r="E46" s="53" t="e">
        <f>VLOOKUP(C46,treolan!$C$13:$H$81,6,0)</f>
        <v>#N/A</v>
      </c>
      <c r="F46" s="53" t="e">
        <f>VLOOKUP(C46,мерлион!$C$13:$H$81,6,0)</f>
        <v>#N/A</v>
      </c>
      <c r="G46" s="53" t="e">
        <f>VLOOKUP(C46,OCS!$C$13:$H$81,6,0)</f>
        <v>#N/A</v>
      </c>
      <c r="H46" s="51" t="e">
        <f t="shared" si="0"/>
        <v>#N/A</v>
      </c>
      <c r="I46" s="37"/>
      <c r="J46" s="15"/>
      <c r="K46" s="50"/>
    </row>
    <row r="47" spans="1:11" ht="15" x14ac:dyDescent="0.25">
      <c r="A47" s="44"/>
      <c r="B47" s="45"/>
      <c r="C47" s="46"/>
      <c r="D47" s="52" t="e">
        <f>VLOOKUP(C47,netlab!$C$13:$H$81,6,0)</f>
        <v>#N/A</v>
      </c>
      <c r="E47" s="52" t="e">
        <f>VLOOKUP(C47,treolan!$C$13:$H$81,6,0)</f>
        <v>#N/A</v>
      </c>
      <c r="F47" s="53" t="e">
        <f>VLOOKUP(C47,мерлион!$C$13:$H$81,6,0)</f>
        <v>#N/A</v>
      </c>
      <c r="G47" s="56" t="e">
        <f>VLOOKUP(C47,OCS!$C$13:$H$81,6,0)</f>
        <v>#N/A</v>
      </c>
      <c r="H47" s="51" t="e">
        <f t="shared" si="0"/>
        <v>#N/A</v>
      </c>
      <c r="I47" s="37"/>
      <c r="J47" s="15"/>
      <c r="K47" s="50"/>
    </row>
    <row r="48" spans="1:11" ht="15" x14ac:dyDescent="0.25">
      <c r="A48" s="44"/>
      <c r="B48" s="45"/>
      <c r="C48" s="46"/>
      <c r="D48" s="52" t="e">
        <f>VLOOKUP(C48,netlab!$C$13:$H$81,6,0)</f>
        <v>#N/A</v>
      </c>
      <c r="E48" s="52" t="e">
        <f>VLOOKUP(C48,treolan!$C$13:$H$81,6,0)</f>
        <v>#N/A</v>
      </c>
      <c r="F48" s="53" t="e">
        <f>VLOOKUP(C48,мерлион!$C$13:$H$81,6,0)</f>
        <v>#N/A</v>
      </c>
      <c r="G48" s="56" t="e">
        <f>VLOOKUP(C48,OCS!$C$13:$H$81,6,0)</f>
        <v>#N/A</v>
      </c>
      <c r="H48" s="51" t="e">
        <f t="shared" si="0"/>
        <v>#N/A</v>
      </c>
      <c r="I48" s="37"/>
      <c r="J48" s="15"/>
      <c r="K48" s="50"/>
    </row>
    <row r="49" spans="1:11" ht="15" x14ac:dyDescent="0.25">
      <c r="A49" s="44"/>
      <c r="B49" s="45"/>
      <c r="C49" s="46"/>
      <c r="D49" s="52" t="e">
        <f>VLOOKUP(C49,netlab!$C$13:$H$81,6,0)</f>
        <v>#N/A</v>
      </c>
      <c r="E49" s="56" t="e">
        <f>VLOOKUP(C49,treolan!$C$13:$H$81,6,0)</f>
        <v>#N/A</v>
      </c>
      <c r="F49" s="53" t="e">
        <f>VLOOKUP(C49,мерлион!$C$13:$H$81,6,0)</f>
        <v>#N/A</v>
      </c>
      <c r="G49" s="56" t="e">
        <f>VLOOKUP(C49,OCS!$C$13:$H$81,6,0)</f>
        <v>#N/A</v>
      </c>
      <c r="H49" s="51" t="e">
        <f t="shared" si="0"/>
        <v>#N/A</v>
      </c>
      <c r="I49" s="37"/>
      <c r="J49" s="15"/>
      <c r="K49" s="50"/>
    </row>
    <row r="50" spans="1:11" s="41" customFormat="1" ht="15" x14ac:dyDescent="0.25">
      <c r="A50" s="44"/>
      <c r="B50" s="45"/>
      <c r="C50" s="46"/>
      <c r="D50" s="52" t="e">
        <f>VLOOKUP(C50,netlab!$C$13:$H$81,6,0)</f>
        <v>#N/A</v>
      </c>
      <c r="E50" s="56" t="e">
        <f>VLOOKUP(C50,treolan!$C$13:$H$81,6,0)</f>
        <v>#N/A</v>
      </c>
      <c r="F50" s="53" t="e">
        <f>VLOOKUP(C50,мерлион!$C$13:$H$81,6,0)</f>
        <v>#N/A</v>
      </c>
      <c r="G50" s="52" t="e">
        <f>VLOOKUP(C50,OCS!$C$13:$H$81,6,0)</f>
        <v>#N/A</v>
      </c>
      <c r="H50" s="51" t="e">
        <f t="shared" si="0"/>
        <v>#N/A</v>
      </c>
      <c r="I50" s="37"/>
      <c r="J50" s="15"/>
      <c r="K50" s="50"/>
    </row>
    <row r="51" spans="1:11" s="41" customFormat="1" ht="15" x14ac:dyDescent="0.25">
      <c r="A51" s="44"/>
      <c r="B51" s="45"/>
      <c r="C51" s="46"/>
      <c r="D51" s="52" t="e">
        <f>VLOOKUP(C51,netlab!$C$13:$H$81,6,0)</f>
        <v>#N/A</v>
      </c>
      <c r="E51" s="56" t="e">
        <f>VLOOKUP(C51,treolan!$C$13:$H$81,6,0)</f>
        <v>#N/A</v>
      </c>
      <c r="F51" s="53" t="e">
        <f>VLOOKUP(C51,мерлион!$C$13:$H$81,6,0)</f>
        <v>#N/A</v>
      </c>
      <c r="G51" s="52" t="e">
        <f>VLOOKUP(C51,OCS!$C$13:$H$81,6,0)</f>
        <v>#N/A</v>
      </c>
      <c r="H51" s="51" t="e">
        <f t="shared" si="0"/>
        <v>#N/A</v>
      </c>
      <c r="I51" s="37"/>
      <c r="J51" s="15"/>
      <c r="K51" s="50"/>
    </row>
    <row r="52" spans="1:11" s="41" customFormat="1" ht="15" x14ac:dyDescent="0.25">
      <c r="A52" s="44"/>
      <c r="B52" s="45"/>
      <c r="C52" s="46"/>
      <c r="D52" s="52" t="e">
        <f>VLOOKUP(C52,netlab!$C$13:$H$81,6,0)</f>
        <v>#N/A</v>
      </c>
      <c r="E52" s="56" t="e">
        <f>VLOOKUP(C52,treolan!$C$13:$H$81,6,0)</f>
        <v>#N/A</v>
      </c>
      <c r="F52" s="53" t="e">
        <f>VLOOKUP(C52,мерлион!$C$13:$H$81,6,0)</f>
        <v>#N/A</v>
      </c>
      <c r="G52" s="56" t="e">
        <f>VLOOKUP(C52,OCS!$C$13:$H$81,6,0)</f>
        <v>#N/A</v>
      </c>
      <c r="H52" s="51" t="e">
        <f t="shared" si="0"/>
        <v>#N/A</v>
      </c>
      <c r="I52" s="37"/>
      <c r="J52" s="15"/>
      <c r="K52" s="50"/>
    </row>
    <row r="53" spans="1:11" ht="15" x14ac:dyDescent="0.25">
      <c r="A53" s="44"/>
      <c r="B53" s="45"/>
      <c r="C53" s="46"/>
      <c r="D53" s="52" t="e">
        <f>VLOOKUP(C53,netlab!$C$13:$H$81,6,0)</f>
        <v>#N/A</v>
      </c>
      <c r="E53" s="56" t="e">
        <f>VLOOKUP(C53,treolan!$C$13:$H$81,6,0)</f>
        <v>#N/A</v>
      </c>
      <c r="F53" s="53" t="e">
        <f>VLOOKUP(C53,мерлион!$C$13:$H$81,6,0)</f>
        <v>#N/A</v>
      </c>
      <c r="G53" s="56" t="e">
        <f>VLOOKUP(C53,OCS!$C$13:$H$81,6,0)</f>
        <v>#N/A</v>
      </c>
      <c r="H53" s="51" t="e">
        <f t="shared" si="0"/>
        <v>#N/A</v>
      </c>
      <c r="I53" s="37"/>
      <c r="J53" s="15"/>
      <c r="K53" s="50"/>
    </row>
    <row r="54" spans="1:11" s="41" customFormat="1" ht="15" x14ac:dyDescent="0.25">
      <c r="A54" s="44"/>
      <c r="B54" s="45"/>
      <c r="C54" s="46"/>
      <c r="D54" s="52" t="e">
        <f>VLOOKUP(C54,netlab!$C$13:$H$81,6,0)</f>
        <v>#N/A</v>
      </c>
      <c r="E54" s="56" t="e">
        <f>VLOOKUP(C54,treolan!$C$13:$H$81,6,0)</f>
        <v>#N/A</v>
      </c>
      <c r="F54" s="53" t="e">
        <f>VLOOKUP(C54,мерлион!$C$13:$H$81,6,0)</f>
        <v>#N/A</v>
      </c>
      <c r="G54" s="56" t="e">
        <f>VLOOKUP(C54,OCS!$C$13:$H$81,6,0)</f>
        <v>#N/A</v>
      </c>
      <c r="H54" s="51" t="e">
        <f t="shared" si="0"/>
        <v>#N/A</v>
      </c>
      <c r="I54" s="37"/>
      <c r="J54" s="15"/>
      <c r="K54" s="50"/>
    </row>
    <row r="55" spans="1:11" ht="15" x14ac:dyDescent="0.25">
      <c r="A55" s="44"/>
      <c r="B55" s="45"/>
      <c r="C55" s="46"/>
      <c r="D55" s="52" t="e">
        <f>VLOOKUP(C55,netlab!$C$13:$H$81,6,0)</f>
        <v>#N/A</v>
      </c>
      <c r="E55" s="56" t="e">
        <f>VLOOKUP(C55,treolan!$C$13:$H$81,6,0)</f>
        <v>#N/A</v>
      </c>
      <c r="F55" s="53" t="e">
        <f>VLOOKUP(C55,мерлион!$C$13:$H$81,6,0)</f>
        <v>#N/A</v>
      </c>
      <c r="G55" s="56" t="e">
        <f>VLOOKUP(C55,OCS!$C$13:$H$81,6,0)</f>
        <v>#N/A</v>
      </c>
      <c r="H55" s="51" t="e">
        <f t="shared" si="0"/>
        <v>#N/A</v>
      </c>
      <c r="I55" s="37"/>
      <c r="J55" s="15"/>
      <c r="K55" s="50"/>
    </row>
    <row r="56" spans="1:11" s="41" customFormat="1" ht="15" x14ac:dyDescent="0.25">
      <c r="A56" s="44"/>
      <c r="B56" s="45"/>
      <c r="C56" s="46"/>
      <c r="D56" s="52" t="e">
        <f>VLOOKUP(C56,netlab!$C$13:$H$81,6,0)</f>
        <v>#N/A</v>
      </c>
      <c r="E56" s="56" t="e">
        <f>VLOOKUP(C56,treolan!$C$13:$H$81,6,0)</f>
        <v>#N/A</v>
      </c>
      <c r="F56" s="53" t="e">
        <f>VLOOKUP(C56,мерлион!$C$13:$H$81,6,0)</f>
        <v>#N/A</v>
      </c>
      <c r="G56" s="56" t="e">
        <f>VLOOKUP(C56,OCS!$C$13:$H$81,6,0)</f>
        <v>#N/A</v>
      </c>
      <c r="H56" s="51" t="e">
        <f t="shared" si="0"/>
        <v>#N/A</v>
      </c>
      <c r="I56" s="37"/>
      <c r="J56" s="15"/>
      <c r="K56" s="50"/>
    </row>
    <row r="57" spans="1:11" ht="15" x14ac:dyDescent="0.25">
      <c r="A57" s="44"/>
      <c r="B57" s="45"/>
      <c r="C57" s="46"/>
      <c r="D57" s="52" t="e">
        <f>VLOOKUP(C57,netlab!$C$13:$H$81,6,0)</f>
        <v>#N/A</v>
      </c>
      <c r="E57" s="52" t="e">
        <f>VLOOKUP(C57,treolan!$C$13:$H$81,6,0)</f>
        <v>#N/A</v>
      </c>
      <c r="F57" s="53" t="e">
        <f>VLOOKUP(C57,мерлион!$C$13:$H$81,6,0)</f>
        <v>#N/A</v>
      </c>
      <c r="G57" s="56" t="e">
        <f>VLOOKUP(C57,OCS!$C$13:$H$81,6,0)</f>
        <v>#N/A</v>
      </c>
      <c r="H57" s="51" t="e">
        <f t="shared" si="0"/>
        <v>#N/A</v>
      </c>
      <c r="I57" s="37"/>
      <c r="J57" s="15"/>
      <c r="K57" s="50"/>
    </row>
    <row r="58" spans="1:11" ht="15" x14ac:dyDescent="0.25">
      <c r="A58" s="44"/>
      <c r="B58" s="45"/>
      <c r="C58" s="46"/>
      <c r="D58" s="52" t="e">
        <f>VLOOKUP(C58,netlab!$C$13:$H$81,6,0)</f>
        <v>#N/A</v>
      </c>
      <c r="E58" s="56" t="e">
        <f>VLOOKUP(C58,treolan!$C$13:$H$81,6,0)</f>
        <v>#N/A</v>
      </c>
      <c r="F58" s="53" t="e">
        <f>VLOOKUP(C58,мерлион!$C$13:$H$81,6,0)</f>
        <v>#N/A</v>
      </c>
      <c r="G58" s="56" t="e">
        <f>VLOOKUP(C58,OCS!$C$13:$H$81,6,0)</f>
        <v>#N/A</v>
      </c>
      <c r="H58" s="51" t="e">
        <f t="shared" si="0"/>
        <v>#N/A</v>
      </c>
      <c r="I58" s="37"/>
      <c r="J58" s="15"/>
      <c r="K58" s="50"/>
    </row>
    <row r="59" spans="1:11" s="41" customFormat="1" ht="15" x14ac:dyDescent="0.25">
      <c r="A59" s="44"/>
      <c r="B59" s="45"/>
      <c r="C59" s="46"/>
      <c r="D59" s="52" t="e">
        <f>VLOOKUP(C59,netlab!$C$13:$H$81,6,0)</f>
        <v>#N/A</v>
      </c>
      <c r="E59" s="56" t="e">
        <f>VLOOKUP(C59,treolan!$C$13:$H$81,6,0)</f>
        <v>#N/A</v>
      </c>
      <c r="F59" s="53" t="e">
        <f>VLOOKUP(C59,мерлион!$C$13:$H$81,6,0)</f>
        <v>#N/A</v>
      </c>
      <c r="G59" s="52" t="e">
        <f>VLOOKUP(C59,OCS!$C$13:$H$81,6,0)</f>
        <v>#N/A</v>
      </c>
      <c r="H59" s="51" t="e">
        <f t="shared" si="0"/>
        <v>#N/A</v>
      </c>
      <c r="I59" s="37"/>
      <c r="J59" s="15"/>
      <c r="K59" s="50"/>
    </row>
    <row r="60" spans="1:11" ht="15" x14ac:dyDescent="0.25">
      <c r="A60" s="44"/>
      <c r="B60" s="45"/>
      <c r="C60" s="46"/>
      <c r="D60" s="52" t="e">
        <f>VLOOKUP(C60,netlab!$C$13:$H$81,6,0)</f>
        <v>#N/A</v>
      </c>
      <c r="E60" s="56" t="e">
        <f>VLOOKUP(C60,treolan!$C$13:$H$81,6,0)</f>
        <v>#N/A</v>
      </c>
      <c r="F60" s="53" t="e">
        <f>VLOOKUP(C60,мерлион!$C$13:$H$81,6,0)</f>
        <v>#N/A</v>
      </c>
      <c r="G60" s="56" t="e">
        <f>VLOOKUP(C60,OCS!$C$13:$H$81,6,0)</f>
        <v>#N/A</v>
      </c>
      <c r="H60" s="51" t="e">
        <f t="shared" si="0"/>
        <v>#N/A</v>
      </c>
      <c r="I60" s="37"/>
      <c r="J60" s="15"/>
      <c r="K60" s="50"/>
    </row>
    <row r="61" spans="1:11" ht="15" x14ac:dyDescent="0.25">
      <c r="A61" s="44"/>
      <c r="B61" s="45"/>
      <c r="C61" s="46"/>
      <c r="D61" s="52" t="e">
        <f>VLOOKUP(C61,netlab!$C$13:$H$81,6,0)</f>
        <v>#N/A</v>
      </c>
      <c r="E61" s="56" t="e">
        <f>VLOOKUP(C61,treolan!$C$13:$H$81,6,0)</f>
        <v>#N/A</v>
      </c>
      <c r="F61" s="53" t="e">
        <f>VLOOKUP(C61,мерлион!$C$13:$H$81,6,0)</f>
        <v>#N/A</v>
      </c>
      <c r="G61" s="56" t="e">
        <f>VLOOKUP(C61,OCS!$C$13:$H$81,6,0)</f>
        <v>#N/A</v>
      </c>
      <c r="H61" s="51" t="e">
        <f t="shared" si="0"/>
        <v>#N/A</v>
      </c>
      <c r="I61" s="37"/>
      <c r="J61" s="15"/>
      <c r="K61" s="50"/>
    </row>
    <row r="62" spans="1:11" ht="15" x14ac:dyDescent="0.25">
      <c r="A62" s="44"/>
      <c r="B62" s="45"/>
      <c r="C62" s="46"/>
      <c r="D62" s="52" t="e">
        <f>VLOOKUP(C62,netlab!$C$13:$H$81,6,0)</f>
        <v>#N/A</v>
      </c>
      <c r="E62" s="56" t="e">
        <f>VLOOKUP(C62,treolan!$C$13:$H$81,6,0)</f>
        <v>#N/A</v>
      </c>
      <c r="F62" s="53" t="e">
        <f>VLOOKUP(C62,мерлион!$C$13:$H$81,6,0)</f>
        <v>#N/A</v>
      </c>
      <c r="G62" s="56" t="e">
        <f>VLOOKUP(C62,OCS!$C$13:$H$81,6,0)</f>
        <v>#N/A</v>
      </c>
      <c r="H62" s="51" t="e">
        <f t="shared" si="0"/>
        <v>#N/A</v>
      </c>
      <c r="I62" s="37"/>
      <c r="J62" s="15"/>
      <c r="K62" s="50"/>
    </row>
    <row r="63" spans="1:11" ht="15" x14ac:dyDescent="0.25">
      <c r="A63" s="44"/>
      <c r="B63" s="45"/>
      <c r="C63" s="46"/>
      <c r="D63" s="52" t="e">
        <f>VLOOKUP(C63,netlab!$C$13:$H$81,6,0)</f>
        <v>#N/A</v>
      </c>
      <c r="E63" s="56" t="e">
        <f>VLOOKUP(C63,treolan!$C$13:$H$81,6,0)</f>
        <v>#N/A</v>
      </c>
      <c r="F63" s="53" t="e">
        <f>VLOOKUP(C63,мерлион!$C$13:$H$81,6,0)</f>
        <v>#N/A</v>
      </c>
      <c r="G63" s="56" t="e">
        <f>VLOOKUP(C63,OCS!$C$13:$H$81,6,0)</f>
        <v>#N/A</v>
      </c>
      <c r="H63" s="51" t="e">
        <f t="shared" si="0"/>
        <v>#N/A</v>
      </c>
      <c r="I63" s="37"/>
      <c r="J63" s="15"/>
      <c r="K63" s="50"/>
    </row>
    <row r="64" spans="1:11" ht="15" x14ac:dyDescent="0.25">
      <c r="A64" s="44"/>
      <c r="B64" s="45"/>
      <c r="C64" s="46"/>
      <c r="D64" s="52" t="e">
        <f>VLOOKUP(C64,netlab!$C$13:$H$81,6,0)</f>
        <v>#N/A</v>
      </c>
      <c r="E64" s="53" t="e">
        <f>VLOOKUP(C64,treolan!$C$13:$H$81,6,0)</f>
        <v>#N/A</v>
      </c>
      <c r="F64" s="53" t="e">
        <f>VLOOKUP(C64,мерлион!$C$13:$H$81,6,0)</f>
        <v>#N/A</v>
      </c>
      <c r="G64" s="53" t="e">
        <f>VLOOKUP(C64,OCS!$C$13:$H$81,6,0)</f>
        <v>#N/A</v>
      </c>
      <c r="H64" s="51" t="e">
        <f t="shared" si="0"/>
        <v>#N/A</v>
      </c>
      <c r="I64" s="37"/>
      <c r="J64" s="15"/>
      <c r="K64" s="50"/>
    </row>
    <row r="65" spans="1:11" ht="15" x14ac:dyDescent="0.25">
      <c r="A65" s="44"/>
      <c r="B65" s="45"/>
      <c r="C65" s="46"/>
      <c r="D65" s="52" t="e">
        <f>VLOOKUP(C65,netlab!$C$13:$H$81,6,0)</f>
        <v>#N/A</v>
      </c>
      <c r="E65" s="56" t="e">
        <f>VLOOKUP(C65,treolan!$C$13:$H$81,6,0)</f>
        <v>#N/A</v>
      </c>
      <c r="F65" s="53" t="e">
        <f>VLOOKUP(C65,мерлион!$C$13:$H$81,6,0)</f>
        <v>#N/A</v>
      </c>
      <c r="G65" s="52" t="e">
        <f>VLOOKUP(C65,OCS!$C$13:$H$81,6,0)</f>
        <v>#N/A</v>
      </c>
      <c r="H65" s="51" t="e">
        <f t="shared" si="0"/>
        <v>#N/A</v>
      </c>
      <c r="I65" s="37"/>
      <c r="J65" s="15"/>
      <c r="K65" s="50"/>
    </row>
    <row r="66" spans="1:11" ht="15" x14ac:dyDescent="0.25">
      <c r="A66" s="44"/>
      <c r="B66" s="45"/>
      <c r="C66" s="46"/>
      <c r="D66" s="52" t="e">
        <f>VLOOKUP(C66,netlab!$C$13:$H$81,6,0)</f>
        <v>#N/A</v>
      </c>
      <c r="E66" s="56" t="e">
        <f>VLOOKUP(C66,treolan!$C$13:$H$81,6,0)</f>
        <v>#N/A</v>
      </c>
      <c r="F66" s="53" t="e">
        <f>VLOOKUP(C66,мерлион!$C$13:$H$81,6,0)</f>
        <v>#N/A</v>
      </c>
      <c r="G66" s="52" t="e">
        <f>VLOOKUP(C66,OCS!$C$13:$H$81,6,0)</f>
        <v>#N/A</v>
      </c>
      <c r="H66" s="51" t="e">
        <f t="shared" si="0"/>
        <v>#N/A</v>
      </c>
      <c r="I66" s="37"/>
      <c r="J66" s="15"/>
      <c r="K66" s="50"/>
    </row>
    <row r="67" spans="1:11" ht="15" x14ac:dyDescent="0.25">
      <c r="A67" s="44"/>
      <c r="B67" s="45"/>
      <c r="C67" s="46"/>
      <c r="D67" s="52" t="e">
        <f>VLOOKUP(C67,netlab!$C$13:$H$81,6,0)</f>
        <v>#N/A</v>
      </c>
      <c r="E67" s="52" t="e">
        <f>VLOOKUP(C67,treolan!$C$13:$H$81,6,0)</f>
        <v>#N/A</v>
      </c>
      <c r="F67" s="53" t="e">
        <f>VLOOKUP(C67,мерлион!$C$13:$H$81,6,0)</f>
        <v>#N/A</v>
      </c>
      <c r="G67" s="52" t="e">
        <f>VLOOKUP(C67,OCS!$C$13:$H$81,6,0)</f>
        <v>#N/A</v>
      </c>
      <c r="H67" s="51" t="e">
        <f t="shared" si="0"/>
        <v>#N/A</v>
      </c>
      <c r="I67" s="37"/>
      <c r="J67" s="15"/>
      <c r="K67" s="50"/>
    </row>
    <row r="68" spans="1:11" ht="15" x14ac:dyDescent="0.25">
      <c r="A68" s="44"/>
      <c r="B68" s="45"/>
      <c r="C68" s="46"/>
      <c r="D68" s="52" t="e">
        <f>VLOOKUP(C68,netlab!$C$13:$H$81,6,0)</f>
        <v>#N/A</v>
      </c>
      <c r="E68" s="52" t="e">
        <f>VLOOKUP(C68,treolan!$C$13:$H$81,6,0)</f>
        <v>#N/A</v>
      </c>
      <c r="F68" s="53" t="e">
        <f>VLOOKUP(C68,мерлион!$C$13:$H$81,6,0)</f>
        <v>#N/A</v>
      </c>
      <c r="G68" s="52" t="e">
        <f>VLOOKUP(C68,OCS!$C$13:$H$81,6,0)</f>
        <v>#N/A</v>
      </c>
      <c r="H68" s="51" t="e">
        <f t="shared" si="0"/>
        <v>#N/A</v>
      </c>
      <c r="I68" s="37"/>
      <c r="J68" s="15"/>
      <c r="K68" s="50"/>
    </row>
    <row r="69" spans="1:11" ht="15" x14ac:dyDescent="0.25">
      <c r="A69" s="44"/>
      <c r="B69" s="45"/>
      <c r="C69" s="46"/>
      <c r="D69" s="52" t="e">
        <f>VLOOKUP(C69,netlab!$C$13:$H$81,6,0)</f>
        <v>#N/A</v>
      </c>
      <c r="E69" s="52" t="e">
        <f>VLOOKUP(C69,treolan!$C$13:$H$81,6,0)</f>
        <v>#N/A</v>
      </c>
      <c r="F69" s="53" t="e">
        <f>VLOOKUP(C69,мерлион!$C$13:$H$81,6,0)</f>
        <v>#N/A</v>
      </c>
      <c r="G69" s="52" t="e">
        <f>VLOOKUP(C69,OCS!$C$13:$H$81,6,0)</f>
        <v>#N/A</v>
      </c>
      <c r="H69" s="51" t="e">
        <f t="shared" si="0"/>
        <v>#N/A</v>
      </c>
      <c r="I69" s="37"/>
      <c r="J69" s="15"/>
      <c r="K69" s="50"/>
    </row>
    <row r="70" spans="1:11" ht="15" x14ac:dyDescent="0.25">
      <c r="A70" s="44"/>
      <c r="B70" s="45"/>
      <c r="C70" s="46"/>
      <c r="D70" s="52" t="e">
        <f>VLOOKUP(C70,netlab!$C$13:$H$81,6,0)</f>
        <v>#N/A</v>
      </c>
      <c r="E70" s="52" t="e">
        <f>VLOOKUP(C70,treolan!$C$13:$H$81,6,0)</f>
        <v>#N/A</v>
      </c>
      <c r="F70" s="53" t="e">
        <f>VLOOKUP(C70,мерлион!$C$13:$H$81,6,0)</f>
        <v>#N/A</v>
      </c>
      <c r="G70" s="52" t="e">
        <f>VLOOKUP(C70,OCS!$C$13:$H$81,6,0)</f>
        <v>#N/A</v>
      </c>
      <c r="H70" s="51" t="e">
        <f t="shared" si="0"/>
        <v>#N/A</v>
      </c>
      <c r="I70" s="37"/>
      <c r="J70" s="15"/>
      <c r="K70" s="50"/>
    </row>
    <row r="71" spans="1:11" ht="15" x14ac:dyDescent="0.25">
      <c r="A71" s="44"/>
      <c r="B71" s="45"/>
      <c r="C71" s="46"/>
      <c r="D71" s="52" t="e">
        <f>VLOOKUP(C71,netlab!$C$13:$H$81,6,0)</f>
        <v>#N/A</v>
      </c>
      <c r="E71" s="52" t="e">
        <f>VLOOKUP(C71,treolan!$C$13:$H$81,6,0)</f>
        <v>#N/A</v>
      </c>
      <c r="F71" s="53" t="e">
        <f>VLOOKUP(C71,мерлион!$C$13:$H$81,6,0)</f>
        <v>#N/A</v>
      </c>
      <c r="G71" s="52" t="e">
        <f>VLOOKUP(C71,OCS!$C$13:$H$81,6,0)</f>
        <v>#N/A</v>
      </c>
      <c r="H71" s="51" t="e">
        <f t="shared" si="0"/>
        <v>#N/A</v>
      </c>
      <c r="I71" s="37"/>
      <c r="J71" s="15"/>
      <c r="K71" s="50"/>
    </row>
    <row r="72" spans="1:11" ht="15" x14ac:dyDescent="0.25">
      <c r="A72" s="44"/>
      <c r="B72" s="45"/>
      <c r="C72" s="46"/>
      <c r="D72" s="52" t="e">
        <f>VLOOKUP(C72,netlab!$C$13:$H$81,6,0)</f>
        <v>#N/A</v>
      </c>
      <c r="E72" s="52" t="e">
        <f>VLOOKUP(C72,treolan!$C$13:$H$81,6,0)</f>
        <v>#N/A</v>
      </c>
      <c r="F72" s="53" t="e">
        <f>VLOOKUP(C72,мерлион!$C$13:$H$81,6,0)</f>
        <v>#N/A</v>
      </c>
      <c r="G72" s="52" t="e">
        <f>VLOOKUP(C72,OCS!$C$13:$H$81,6,0)</f>
        <v>#N/A</v>
      </c>
      <c r="H72" s="51" t="e">
        <f t="shared" si="0"/>
        <v>#N/A</v>
      </c>
      <c r="I72" s="37"/>
      <c r="J72" s="15"/>
      <c r="K72" s="50"/>
    </row>
    <row r="73" spans="1:11" ht="15" x14ac:dyDescent="0.25">
      <c r="A73" s="44"/>
      <c r="B73" s="45"/>
      <c r="C73" s="46"/>
      <c r="D73" s="52" t="e">
        <f>VLOOKUP(C73,netlab!$C$13:$H$81,6,0)</f>
        <v>#N/A</v>
      </c>
      <c r="E73" s="52" t="e">
        <f>VLOOKUP(C73,treolan!$C$13:$H$81,6,0)</f>
        <v>#N/A</v>
      </c>
      <c r="F73" s="53" t="e">
        <f>VLOOKUP(C73,мерлион!$C$13:$H$81,6,0)</f>
        <v>#N/A</v>
      </c>
      <c r="G73" s="52" t="e">
        <f>VLOOKUP(C73,OCS!$C$13:$H$81,6,0)</f>
        <v>#N/A</v>
      </c>
      <c r="H73" s="51" t="e">
        <f t="shared" si="0"/>
        <v>#N/A</v>
      </c>
      <c r="I73" s="37"/>
      <c r="J73" s="15"/>
      <c r="K73" s="50"/>
    </row>
    <row r="74" spans="1:11" ht="15" x14ac:dyDescent="0.25">
      <c r="A74" s="44"/>
      <c r="B74" s="45"/>
      <c r="C74" s="46"/>
      <c r="D74" s="52" t="e">
        <f>VLOOKUP(C74,netlab!$C$13:$H$81,6,0)</f>
        <v>#N/A</v>
      </c>
      <c r="E74" s="52" t="e">
        <f>VLOOKUP(C74,treolan!$C$13:$H$81,6,0)</f>
        <v>#N/A</v>
      </c>
      <c r="F74" s="53" t="e">
        <f>VLOOKUP(C74,мерлион!$C$13:$H$81,6,0)</f>
        <v>#N/A</v>
      </c>
      <c r="G74" s="52" t="e">
        <f>VLOOKUP(C74,OCS!$C$13:$H$81,6,0)</f>
        <v>#N/A</v>
      </c>
      <c r="H74" s="51" t="e">
        <f t="shared" si="0"/>
        <v>#N/A</v>
      </c>
      <c r="I74" s="37"/>
      <c r="J74" s="15"/>
      <c r="K74" s="50"/>
    </row>
    <row r="75" spans="1:11" ht="15" x14ac:dyDescent="0.25">
      <c r="A75" s="44"/>
      <c r="B75" s="45"/>
      <c r="C75" s="46"/>
      <c r="D75" s="52" t="e">
        <f>VLOOKUP(C75,netlab!$C$13:$H$81,6,0)</f>
        <v>#N/A</v>
      </c>
      <c r="E75" s="52" t="e">
        <f>VLOOKUP(C75,treolan!$C$13:$H$81,6,0)</f>
        <v>#N/A</v>
      </c>
      <c r="F75" s="53" t="e">
        <f>VLOOKUP(C75,мерлион!$C$13:$H$81,6,0)</f>
        <v>#N/A</v>
      </c>
      <c r="G75" s="52" t="e">
        <f>VLOOKUP(C75,OCS!$C$13:$H$81,6,0)</f>
        <v>#N/A</v>
      </c>
      <c r="H75" s="51" t="e">
        <f t="shared" si="0"/>
        <v>#N/A</v>
      </c>
      <c r="I75" s="37"/>
      <c r="J75" s="15"/>
      <c r="K75" s="50"/>
    </row>
    <row r="76" spans="1:11" ht="15" x14ac:dyDescent="0.25">
      <c r="A76" s="44"/>
      <c r="B76" s="45"/>
      <c r="C76" s="46"/>
      <c r="D76" s="52" t="e">
        <f>VLOOKUP(C76,netlab!$C$13:$H$81,6,0)</f>
        <v>#N/A</v>
      </c>
      <c r="E76" s="52" t="e">
        <f>VLOOKUP(C76,treolan!$C$13:$H$81,6,0)</f>
        <v>#N/A</v>
      </c>
      <c r="F76" s="53" t="e">
        <f>VLOOKUP(C76,мерлион!$C$13:$H$81,6,0)</f>
        <v>#N/A</v>
      </c>
      <c r="G76" s="52" t="e">
        <f>VLOOKUP(C76,OCS!$C$13:$H$81,6,0)</f>
        <v>#N/A</v>
      </c>
      <c r="H76" s="51" t="e">
        <f t="shared" si="0"/>
        <v>#N/A</v>
      </c>
      <c r="I76" s="37"/>
      <c r="J76" s="15"/>
      <c r="K76" s="50"/>
    </row>
    <row r="77" spans="1:11" s="41" customFormat="1" ht="15" x14ac:dyDescent="0.25">
      <c r="A77" s="44"/>
      <c r="B77" s="45"/>
      <c r="C77" s="46"/>
      <c r="D77" s="52" t="e">
        <f>VLOOKUP(C77,netlab!$C$13:$H$81,6,0)</f>
        <v>#N/A</v>
      </c>
      <c r="E77" s="52" t="e">
        <f>VLOOKUP(C77,treolan!$C$13:$H$81,6,0)</f>
        <v>#N/A</v>
      </c>
      <c r="F77" s="53" t="e">
        <f>VLOOKUP(C77,мерлион!$C$13:$H$81,6,0)</f>
        <v>#N/A</v>
      </c>
      <c r="G77" s="52" t="e">
        <f>VLOOKUP(C77,OCS!$C$13:$H$81,6,0)</f>
        <v>#N/A</v>
      </c>
      <c r="H77" s="51" t="e">
        <f t="shared" si="0"/>
        <v>#N/A</v>
      </c>
      <c r="I77" s="37"/>
      <c r="J77" s="15"/>
      <c r="K77" s="50"/>
    </row>
    <row r="78" spans="1:11" ht="15" customHeight="1" x14ac:dyDescent="0.25">
      <c r="A78" s="44"/>
      <c r="B78" s="45"/>
      <c r="C78" s="46"/>
      <c r="D78" s="52" t="e">
        <f>VLOOKUP(C78,netlab!$C$13:$H$81,6,0)</f>
        <v>#N/A</v>
      </c>
      <c r="E78" s="52" t="e">
        <f>VLOOKUP(C78,treolan!$C$13:$H$81,6,0)</f>
        <v>#N/A</v>
      </c>
      <c r="F78" s="53" t="e">
        <f>VLOOKUP(C78,мерлион!$C$13:$H$81,6,0)</f>
        <v>#N/A</v>
      </c>
      <c r="G78" s="52" t="e">
        <f>VLOOKUP(C78,OCS!$C$13:$H$81,6,0)</f>
        <v>#N/A</v>
      </c>
      <c r="H78" s="51" t="e">
        <f t="shared" si="0"/>
        <v>#N/A</v>
      </c>
      <c r="I78" s="37"/>
      <c r="J78" s="15"/>
      <c r="K78" s="50"/>
    </row>
    <row r="79" spans="1:11" s="41" customFormat="1" ht="15" x14ac:dyDescent="0.25">
      <c r="A79" s="44"/>
      <c r="B79" s="45"/>
      <c r="C79" s="46"/>
      <c r="D79" s="52" t="e">
        <f>VLOOKUP(C79,netlab!$C$13:$H$81,6,0)</f>
        <v>#N/A</v>
      </c>
      <c r="E79" s="52" t="e">
        <f>VLOOKUP(C79,treolan!$C$13:$H$81,6,0)</f>
        <v>#N/A</v>
      </c>
      <c r="F79" s="53" t="e">
        <f>VLOOKUP(C79,мерлион!$C$13:$H$81,6,0)</f>
        <v>#N/A</v>
      </c>
      <c r="G79" s="52" t="e">
        <f>VLOOKUP(C79,OCS!$C$13:$H$81,6,0)</f>
        <v>#N/A</v>
      </c>
      <c r="H79" s="51" t="e">
        <f t="shared" ref="H79:H81" si="1">D79*$I$8</f>
        <v>#N/A</v>
      </c>
      <c r="I79" s="37"/>
      <c r="J79" s="15"/>
      <c r="K79" s="50"/>
    </row>
    <row r="80" spans="1:11" s="41" customFormat="1" ht="15" x14ac:dyDescent="0.25">
      <c r="A80" s="44"/>
      <c r="B80" s="45"/>
      <c r="C80" s="46"/>
      <c r="D80" s="52" t="e">
        <f>VLOOKUP(C80,netlab!$C$13:$H$81,6,0)</f>
        <v>#N/A</v>
      </c>
      <c r="E80" s="52" t="e">
        <f>VLOOKUP(C80,treolan!$C$13:$H$81,6,0)</f>
        <v>#N/A</v>
      </c>
      <c r="F80" s="53" t="e">
        <f>VLOOKUP(C80,мерлион!$C$13:$H$81,6,0)</f>
        <v>#N/A</v>
      </c>
      <c r="G80" s="52" t="e">
        <f>VLOOKUP(C80,OCS!$C$13:$H$81,6,0)</f>
        <v>#N/A</v>
      </c>
      <c r="H80" s="51" t="e">
        <f t="shared" si="1"/>
        <v>#N/A</v>
      </c>
      <c r="I80" s="37"/>
      <c r="J80" s="15"/>
      <c r="K80" s="50"/>
    </row>
    <row r="81" spans="1:16" ht="15" x14ac:dyDescent="0.25">
      <c r="A81" s="44"/>
      <c r="B81" s="45"/>
      <c r="C81" s="46"/>
      <c r="D81" s="52" t="e">
        <f>VLOOKUP(C81,netlab!$C$13:$H$81,6,0)</f>
        <v>#N/A</v>
      </c>
      <c r="E81" s="52" t="e">
        <f>VLOOKUP(C81,treolan!$C$13:$H$81,6,0)</f>
        <v>#N/A</v>
      </c>
      <c r="F81" s="53" t="e">
        <f>VLOOKUP(C81,мерлион!$C$13:$H$81,6,0)</f>
        <v>#N/A</v>
      </c>
      <c r="G81" s="52" t="e">
        <f>VLOOKUP(C81,OCS!$C$13:$H$81,6,0)</f>
        <v>#N/A</v>
      </c>
      <c r="H81" s="51" t="e">
        <f t="shared" si="1"/>
        <v>#N/A</v>
      </c>
      <c r="I81" s="37"/>
      <c r="J81" s="15"/>
      <c r="K81" s="50"/>
    </row>
    <row r="82" spans="1:16" s="9" customFormat="1" ht="16.149999999999999" customHeight="1" x14ac:dyDescent="0.2">
      <c r="A82" s="1"/>
      <c r="B82" s="2"/>
      <c r="C82" s="30" t="s">
        <v>3</v>
      </c>
      <c r="D82" s="31"/>
      <c r="E82" s="32"/>
      <c r="F82" s="32"/>
      <c r="G82" s="32"/>
      <c r="H82" s="16"/>
      <c r="I82" s="16">
        <f>SUM(I13:I81)</f>
        <v>0</v>
      </c>
      <c r="J82" s="16">
        <f>SUM(J13:J81)</f>
        <v>0</v>
      </c>
      <c r="K82" s="50"/>
    </row>
    <row r="83" spans="1:16" s="9" customFormat="1" ht="16.149999999999999" customHeight="1" thickBot="1" x14ac:dyDescent="0.3">
      <c r="A83" s="8"/>
      <c r="B83" s="7"/>
      <c r="C83" s="7"/>
      <c r="D83" s="7"/>
      <c r="E83" s="10"/>
      <c r="F83" s="10"/>
      <c r="G83" s="10"/>
      <c r="H83" s="11"/>
      <c r="I83" s="11"/>
      <c r="J83" s="11"/>
      <c r="K83" s="11"/>
      <c r="L83" s="11"/>
      <c r="M83" s="11"/>
      <c r="N83" s="11"/>
      <c r="O83" s="11"/>
      <c r="P83" s="11"/>
    </row>
    <row r="84" spans="1:16" s="3" customFormat="1" ht="16.149999999999999" customHeight="1" x14ac:dyDescent="0.25">
      <c r="A84" s="60"/>
      <c r="B84" s="60"/>
      <c r="C84" s="60"/>
      <c r="D84" s="60"/>
      <c r="E84" s="60"/>
      <c r="F84" s="60"/>
      <c r="G84" s="60"/>
      <c r="H84" s="7"/>
      <c r="I84" s="7"/>
      <c r="J84" s="7"/>
      <c r="K84" s="7"/>
      <c r="L84" s="7"/>
      <c r="M84" s="7"/>
      <c r="N84" s="61" t="s">
        <v>7</v>
      </c>
      <c r="O84" s="63">
        <f>IF(COUNTIFS(H12:H82,0)&gt;0, "Нет закупки",F82-I82)</f>
        <v>0</v>
      </c>
      <c r="P84" s="7"/>
    </row>
    <row r="85" spans="1:16" ht="16.149999999999999" customHeight="1" thickBot="1" x14ac:dyDescent="0.3">
      <c r="A85" s="65"/>
      <c r="B85" s="65"/>
      <c r="C85" s="65"/>
      <c r="D85" s="65"/>
      <c r="E85" s="65"/>
      <c r="F85" s="65"/>
      <c r="G85" s="65"/>
      <c r="H85" s="18"/>
      <c r="I85" s="18"/>
      <c r="J85" s="7"/>
      <c r="K85" s="7"/>
      <c r="L85" s="7"/>
      <c r="M85" s="7"/>
      <c r="N85" s="62"/>
      <c r="O85" s="64"/>
      <c r="P85" s="7"/>
    </row>
    <row r="86" spans="1:16" s="7" customFormat="1" ht="16.149999999999999" customHeight="1" x14ac:dyDescent="0.25">
      <c r="A86" s="19"/>
      <c r="B86" s="19"/>
      <c r="C86" s="19"/>
      <c r="D86" s="19"/>
      <c r="E86" s="19"/>
      <c r="F86" s="19"/>
      <c r="G86" s="19"/>
      <c r="H86" s="18"/>
      <c r="I86" s="18"/>
    </row>
    <row r="87" spans="1:16" s="7" customFormat="1" ht="15" x14ac:dyDescent="0.25">
      <c r="A87" s="17"/>
      <c r="B87" s="17"/>
      <c r="C87" s="17"/>
      <c r="D87" s="17"/>
      <c r="E87" s="17"/>
      <c r="F87" s="17"/>
      <c r="G87" s="17"/>
      <c r="H87" s="18"/>
      <c r="I87" s="18"/>
      <c r="N87" s="34" t="s">
        <v>14</v>
      </c>
      <c r="O87" s="35">
        <f>F82-I82</f>
        <v>0</v>
      </c>
    </row>
    <row r="88" spans="1:16" s="7" customFormat="1" ht="16.149999999999999" customHeight="1" x14ac:dyDescent="0.25">
      <c r="A88" s="20"/>
      <c r="B88" s="20"/>
      <c r="C88" s="20"/>
      <c r="D88" s="20"/>
      <c r="E88" s="20"/>
      <c r="F88" s="20"/>
      <c r="G88" s="20"/>
      <c r="H88" s="18"/>
      <c r="I88" s="18"/>
      <c r="J88" s="36"/>
    </row>
    <row r="89" spans="1:16" s="7" customFormat="1" ht="16.149999999999999" customHeight="1" x14ac:dyDescent="0.25">
      <c r="A89" s="21"/>
      <c r="B89" s="21"/>
      <c r="C89" s="21"/>
      <c r="D89" s="21"/>
      <c r="E89" s="21"/>
      <c r="F89" s="21"/>
      <c r="G89" s="21"/>
      <c r="H89" s="18"/>
      <c r="I89" s="18"/>
    </row>
    <row r="90" spans="1:16" s="7" customFormat="1" ht="16.149999999999999" customHeight="1" x14ac:dyDescent="0.25">
      <c r="A90" s="22"/>
      <c r="B90" s="22"/>
      <c r="C90" s="22"/>
      <c r="D90" s="22"/>
      <c r="E90" s="22"/>
      <c r="F90" s="22"/>
      <c r="G90" s="22"/>
      <c r="H90" s="18"/>
      <c r="I90" s="18"/>
    </row>
    <row r="91" spans="1:16" s="7" customFormat="1" ht="16.149999999999999" customHeight="1" x14ac:dyDescent="0.25">
      <c r="A91" s="21"/>
      <c r="B91" s="21"/>
      <c r="C91" s="21"/>
      <c r="D91" s="21"/>
      <c r="E91" s="21"/>
      <c r="F91" s="21"/>
      <c r="G91" s="21"/>
      <c r="H91" s="18"/>
      <c r="I91" s="18"/>
      <c r="O91" s="36"/>
    </row>
    <row r="92" spans="1:16" s="7" customFormat="1" ht="16.149999999999999" customHeight="1" x14ac:dyDescent="0.25">
      <c r="A92" s="21"/>
      <c r="B92" s="21"/>
      <c r="C92" s="21"/>
      <c r="D92" s="21"/>
      <c r="E92" s="21"/>
      <c r="F92" s="21"/>
      <c r="G92" s="21"/>
      <c r="H92" s="18"/>
      <c r="I92" s="18"/>
    </row>
    <row r="93" spans="1:16" s="7" customFormat="1" ht="16.149999999999999" customHeight="1" x14ac:dyDescent="0.25">
      <c r="A93" s="23"/>
      <c r="B93" s="23"/>
      <c r="C93" s="23"/>
      <c r="D93" s="23"/>
      <c r="E93" s="23"/>
      <c r="F93" s="23"/>
      <c r="G93" s="23"/>
      <c r="H93" s="18"/>
      <c r="I93" s="18"/>
    </row>
    <row r="94" spans="1:16" s="7" customFormat="1" ht="16.149999999999999" customHeight="1" x14ac:dyDescent="0.25">
      <c r="A94" s="22"/>
      <c r="B94" s="22"/>
      <c r="C94" s="22"/>
      <c r="D94" s="22"/>
      <c r="E94" s="22"/>
      <c r="F94" s="22"/>
      <c r="G94" s="22"/>
      <c r="H94" s="18"/>
      <c r="I94" s="18"/>
    </row>
    <row r="95" spans="1:16" s="7" customFormat="1" ht="16.149999999999999" customHeight="1" x14ac:dyDescent="0.25">
      <c r="A95" s="22"/>
      <c r="B95" s="22"/>
      <c r="C95" s="22"/>
      <c r="D95" s="22"/>
      <c r="E95" s="22"/>
      <c r="F95" s="22"/>
      <c r="G95" s="22"/>
      <c r="H95" s="18"/>
      <c r="I95" s="18"/>
    </row>
    <row r="96" spans="1:16" s="7" customFormat="1" ht="16.149999999999999" customHeight="1" x14ac:dyDescent="0.25">
      <c r="A96" s="22"/>
      <c r="B96" s="22"/>
      <c r="C96" s="22"/>
      <c r="D96" s="22"/>
      <c r="E96" s="22"/>
      <c r="F96" s="22"/>
      <c r="G96" s="22"/>
      <c r="H96" s="18"/>
      <c r="I96" s="18"/>
    </row>
    <row r="97" spans="1:16" s="7" customFormat="1" ht="16.149999999999999" customHeight="1" x14ac:dyDescent="0.25">
      <c r="A97" s="17"/>
      <c r="B97" s="17"/>
      <c r="C97" s="17"/>
      <c r="D97" s="17"/>
      <c r="E97" s="17"/>
      <c r="F97" s="17"/>
      <c r="G97" s="17"/>
      <c r="H97" s="18"/>
      <c r="I97" s="18"/>
    </row>
    <row r="98" spans="1:16" s="7" customFormat="1" ht="16.149999999999999" customHeight="1" x14ac:dyDescent="0.25">
      <c r="A98" s="17"/>
      <c r="B98" s="17"/>
      <c r="C98" s="17"/>
      <c r="D98" s="17"/>
      <c r="E98" s="17"/>
      <c r="F98" s="17"/>
      <c r="G98" s="17"/>
      <c r="H98" s="18"/>
      <c r="I98" s="18"/>
    </row>
    <row r="99" spans="1:16" s="7" customFormat="1" ht="16.149999999999999" customHeight="1" x14ac:dyDescent="0.25">
      <c r="A99" s="17"/>
      <c r="B99" s="18"/>
      <c r="C99" s="18"/>
      <c r="D99" s="18"/>
      <c r="E99" s="18"/>
      <c r="F99" s="18"/>
      <c r="G99" s="18"/>
      <c r="H99" s="24"/>
      <c r="I99" s="24"/>
      <c r="J99" s="5"/>
      <c r="K99" s="5"/>
      <c r="L99" s="5"/>
      <c r="M99" s="5"/>
      <c r="N99" s="5"/>
      <c r="O99" s="5"/>
      <c r="P99" s="5"/>
    </row>
    <row r="100" spans="1:16" s="7" customFormat="1" ht="16.149999999999999" customHeight="1" x14ac:dyDescent="0.25">
      <c r="A100" s="25"/>
      <c r="B100" s="25"/>
      <c r="C100" s="25"/>
      <c r="D100" s="25"/>
      <c r="E100" s="25"/>
      <c r="F100" s="25"/>
      <c r="G100" s="25"/>
      <c r="H100" s="18"/>
      <c r="I100" s="18"/>
    </row>
    <row r="101" spans="1:16" ht="16.149999999999999" customHeight="1" x14ac:dyDescent="0.25">
      <c r="A101" s="25"/>
      <c r="B101" s="25"/>
      <c r="C101" s="25"/>
      <c r="D101" s="25"/>
      <c r="E101" s="25"/>
      <c r="F101" s="25"/>
      <c r="G101" s="25"/>
      <c r="H101" s="18"/>
      <c r="I101" s="18"/>
      <c r="J101" s="7"/>
      <c r="K101" s="7"/>
      <c r="L101" s="7"/>
      <c r="M101" s="7"/>
      <c r="N101" s="7"/>
      <c r="O101" s="7"/>
      <c r="P101" s="7"/>
    </row>
    <row r="102" spans="1:16" s="7" customFormat="1" ht="16.149999999999999" customHeight="1" x14ac:dyDescent="0.25">
      <c r="A102" s="25"/>
      <c r="B102" s="25"/>
      <c r="C102" s="25"/>
      <c r="D102" s="25"/>
      <c r="E102" s="25"/>
      <c r="F102" s="25"/>
      <c r="G102" s="25"/>
      <c r="H102" s="18"/>
      <c r="I102" s="18"/>
    </row>
    <row r="103" spans="1:16" s="7" customFormat="1" ht="16.149999999999999" customHeight="1" x14ac:dyDescent="0.25">
      <c r="A103" s="26"/>
      <c r="B103" s="24"/>
      <c r="C103" s="24"/>
      <c r="D103" s="24"/>
      <c r="E103" s="24"/>
      <c r="F103" s="24"/>
      <c r="G103" s="24"/>
      <c r="H103" s="24"/>
      <c r="I103" s="24"/>
      <c r="J103" s="5"/>
      <c r="K103" s="5"/>
      <c r="L103" s="5"/>
      <c r="M103" s="5"/>
      <c r="N103" s="5"/>
      <c r="O103" s="5"/>
      <c r="P103" s="5"/>
    </row>
    <row r="104" spans="1:16" s="7" customFormat="1" ht="16.149999999999999" customHeight="1" x14ac:dyDescent="0.25">
      <c r="A104" s="26"/>
      <c r="B104" s="24"/>
      <c r="C104" s="24"/>
      <c r="D104" s="24"/>
      <c r="E104" s="24"/>
      <c r="F104" s="24"/>
      <c r="G104" s="24"/>
      <c r="H104" s="24"/>
      <c r="I104" s="24"/>
      <c r="J104" s="5"/>
      <c r="K104" s="5"/>
      <c r="L104" s="5"/>
      <c r="M104" s="5"/>
      <c r="N104" s="5"/>
      <c r="O104" s="5"/>
      <c r="P104" s="5"/>
    </row>
    <row r="105" spans="1:16" ht="16.149999999999999" customHeight="1" x14ac:dyDescent="0.2">
      <c r="A105" s="26"/>
      <c r="B105" s="24"/>
      <c r="C105" s="24"/>
      <c r="D105" s="24"/>
      <c r="E105" s="24"/>
      <c r="F105" s="24"/>
      <c r="G105" s="24"/>
      <c r="H105" s="24"/>
      <c r="I105" s="24"/>
    </row>
  </sheetData>
  <dataConsolidate/>
  <mergeCells count="5">
    <mergeCell ref="A10:G10"/>
    <mergeCell ref="A84:G84"/>
    <mergeCell ref="N84:N85"/>
    <mergeCell ref="O84:O85"/>
    <mergeCell ref="A85:G85"/>
  </mergeCells>
  <printOptions horizontalCentered="1"/>
  <pageMargins left="0.19685039370078741" right="0.19685039370078741" top="0.19685039370078741" bottom="0.39370078740157483" header="0.19685039370078741" footer="0.19685039370078741"/>
  <pageSetup paperSize="9" orientation="portrait" horizontalDpi="1200" verticalDpi="1200" r:id="rId1"/>
  <headerFooter alignWithMargins="0">
    <oddFooter>&amp;C&amp;"Tahoma,обычный"&amp;K01+049ПРОГРАММНОЕ ОБЕСПЕЧЕНИЕ: ЛИЦЕНЗИРОВАНИЕ * ОБУЧЕНИЕ * КОНСАЛТИНГ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netlab</vt:lpstr>
      <vt:lpstr>treolan</vt:lpstr>
      <vt:lpstr>мерлион</vt:lpstr>
      <vt:lpstr>OCS</vt:lpstr>
      <vt:lpstr>сравнение</vt:lpstr>
      <vt:lpstr>netlab!Область_печати</vt:lpstr>
      <vt:lpstr>OCS!Область_печати</vt:lpstr>
      <vt:lpstr>treolan!Область_печати</vt:lpstr>
      <vt:lpstr>мерлион!Область_печати</vt:lpstr>
      <vt:lpstr>сравнение!Область_печати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Kindyashkov, Andrey</dc:creator>
  <cp:lastModifiedBy>Андрей Зыков</cp:lastModifiedBy>
  <cp:lastPrinted>2011-08-16T07:33:30Z</cp:lastPrinted>
  <dcterms:created xsi:type="dcterms:W3CDTF">2001-07-15T14:29:30Z</dcterms:created>
  <dcterms:modified xsi:type="dcterms:W3CDTF">2016-04-14T13:43:17Z</dcterms:modified>
</cp:coreProperties>
</file>