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Sheet1" sheetId="3" r:id="rId3"/>
  </sheets>
  <calcPr calcId="144525"/>
</workbook>
</file>

<file path=xl/calcChain.xml><?xml version="1.0" encoding="utf-8"?>
<calcChain xmlns="http://schemas.openxmlformats.org/spreadsheetml/2006/main">
  <c r="B1" i="3" l="1"/>
  <c r="C1" i="3"/>
  <c r="D1" i="3"/>
  <c r="B2" i="3"/>
  <c r="C2" i="3"/>
  <c r="D2" i="3"/>
  <c r="B3" i="3"/>
  <c r="C3" i="3"/>
  <c r="D3" i="3"/>
  <c r="B4" i="3"/>
  <c r="C4" i="3"/>
  <c r="D4" i="3"/>
  <c r="B5" i="3"/>
  <c r="C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A2" i="3"/>
  <c r="A3" i="3"/>
  <c r="A4" i="3"/>
  <c r="A5" i="3"/>
  <c r="A6" i="3"/>
  <c r="A7" i="3"/>
  <c r="A8" i="3"/>
  <c r="A9" i="3"/>
  <c r="A10" i="3"/>
  <c r="A11" i="3"/>
  <c r="A1" i="3"/>
  <c r="A12" i="3"/>
  <c r="B12" i="3"/>
  <c r="C12" i="3"/>
  <c r="D12" i="3"/>
</calcChain>
</file>

<file path=xl/sharedStrings.xml><?xml version="1.0" encoding="utf-8"?>
<sst xmlns="http://schemas.openxmlformats.org/spreadsheetml/2006/main" count="42" uniqueCount="33">
  <si>
    <t>ВАЛЕНТИНА</t>
  </si>
  <si>
    <t>НИКОЛАЕВНА</t>
  </si>
  <si>
    <t>НИКОЛАЕВА</t>
  </si>
  <si>
    <t>ОЛЬГА</t>
  </si>
  <si>
    <t>КОПЫЛОВА</t>
  </si>
  <si>
    <t>АНАСТАСИЯ</t>
  </si>
  <si>
    <t>КОЗЛОВА</t>
  </si>
  <si>
    <t>НАДЕЖДА</t>
  </si>
  <si>
    <t>СЕРГЕЕВА</t>
  </si>
  <si>
    <t>КРАСАВИНА</t>
  </si>
  <si>
    <t>ПЕТРОВА</t>
  </si>
  <si>
    <t>МАРИЯ</t>
  </si>
  <si>
    <t>ЛЮДМИЛА</t>
  </si>
  <si>
    <t>Алова</t>
  </si>
  <si>
    <t>Людмила</t>
  </si>
  <si>
    <t>Николаевна</t>
  </si>
  <si>
    <t>Андреев</t>
  </si>
  <si>
    <t>Сергей</t>
  </si>
  <si>
    <t>Агекян</t>
  </si>
  <si>
    <t>Артур</t>
  </si>
  <si>
    <t>Никольская</t>
  </si>
  <si>
    <t>Сергеевна</t>
  </si>
  <si>
    <t>Быкова</t>
  </si>
  <si>
    <t>Вячеславовна</t>
  </si>
  <si>
    <t>Тамара</t>
  </si>
  <si>
    <t>Валентина</t>
  </si>
  <si>
    <t>Сергеевич</t>
  </si>
  <si>
    <t>АЛЕКСЕЕВА</t>
  </si>
  <si>
    <t>СМИРНОВ</t>
  </si>
  <si>
    <t>СЕРГЕЙ</t>
  </si>
  <si>
    <t>НИКОЛАЕВИЧ</t>
  </si>
  <si>
    <t>Смирнов</t>
  </si>
  <si>
    <t>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</si>
</sst>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22" sqref="D22"/>
    </sheetView>
  </sheetViews>
  <sheetFormatPr defaultRowHeight="15" x14ac:dyDescent="0.25"/>
  <cols>
    <col min="1" max="2" width="12.85546875" customWidth="1"/>
    <col min="3" max="3" width="13.28515625" customWidth="1"/>
    <col min="5" max="5" width="4.28515625" customWidth="1"/>
    <col min="6" max="6" width="11.140625" customWidth="1"/>
    <col min="7" max="7" width="10.7109375" customWidth="1"/>
    <col min="8" max="8" width="14.5703125" customWidth="1"/>
    <col min="10" max="10" width="2.85546875" customWidth="1"/>
    <col min="11" max="11" width="13.5703125" customWidth="1"/>
    <col min="12" max="12" width="12" bestFit="1" customWidth="1"/>
    <col min="13" max="13" width="13.7109375" bestFit="1" customWidth="1"/>
    <col min="14" max="14" width="9" bestFit="1" customWidth="1"/>
  </cols>
  <sheetData>
    <row r="1" spans="1:4" x14ac:dyDescent="0.25">
      <c r="A1" t="s">
        <v>28</v>
      </c>
      <c r="B1" t="s">
        <v>29</v>
      </c>
      <c r="C1" t="s">
        <v>30</v>
      </c>
      <c r="D1">
        <v>19460608</v>
      </c>
    </row>
    <row r="2" spans="1:4" x14ac:dyDescent="0.25">
      <c r="A2" t="s">
        <v>2</v>
      </c>
      <c r="B2" t="s">
        <v>3</v>
      </c>
      <c r="C2" t="s">
        <v>1</v>
      </c>
      <c r="D2">
        <v>19810322</v>
      </c>
    </row>
    <row r="3" spans="1:4" x14ac:dyDescent="0.25">
      <c r="A3" t="s">
        <v>4</v>
      </c>
      <c r="B3" t="s">
        <v>5</v>
      </c>
      <c r="C3" t="s">
        <v>1</v>
      </c>
      <c r="D3">
        <v>19971120</v>
      </c>
    </row>
    <row r="4" spans="1:4" x14ac:dyDescent="0.25">
      <c r="A4" t="s">
        <v>6</v>
      </c>
      <c r="B4" t="s">
        <v>7</v>
      </c>
      <c r="C4" t="s">
        <v>1</v>
      </c>
      <c r="D4">
        <v>19550625</v>
      </c>
    </row>
    <row r="5" spans="1:4" x14ac:dyDescent="0.25">
      <c r="A5" t="s">
        <v>8</v>
      </c>
      <c r="B5" t="s">
        <v>7</v>
      </c>
      <c r="C5" t="s">
        <v>1</v>
      </c>
      <c r="D5">
        <v>19540324</v>
      </c>
    </row>
    <row r="6" spans="1:4" x14ac:dyDescent="0.25">
      <c r="A6" t="s">
        <v>9</v>
      </c>
      <c r="B6" t="s">
        <v>0</v>
      </c>
      <c r="C6" t="s">
        <v>1</v>
      </c>
      <c r="D6">
        <v>19570411</v>
      </c>
    </row>
    <row r="7" spans="1:4" x14ac:dyDescent="0.25">
      <c r="A7" t="s">
        <v>10</v>
      </c>
      <c r="B7" t="s">
        <v>11</v>
      </c>
      <c r="C7" t="s">
        <v>1</v>
      </c>
      <c r="D7">
        <v>19381007</v>
      </c>
    </row>
    <row r="8" spans="1:4" x14ac:dyDescent="0.25">
      <c r="A8" t="s">
        <v>27</v>
      </c>
      <c r="B8" t="s">
        <v>12</v>
      </c>
      <c r="C8" t="s">
        <v>1</v>
      </c>
      <c r="D8">
        <v>19660719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17" sqref="E17"/>
    </sheetView>
  </sheetViews>
  <sheetFormatPr defaultRowHeight="15" x14ac:dyDescent="0.25"/>
  <cols>
    <col min="2" max="2" width="15.140625" customWidth="1"/>
    <col min="3" max="3" width="14.42578125" customWidth="1"/>
  </cols>
  <sheetData>
    <row r="1" spans="1:4" x14ac:dyDescent="0.25">
      <c r="A1" t="s">
        <v>13</v>
      </c>
      <c r="B1" t="s">
        <v>14</v>
      </c>
      <c r="C1" t="s">
        <v>15</v>
      </c>
      <c r="D1">
        <v>19840417</v>
      </c>
    </row>
    <row r="2" spans="1:4" x14ac:dyDescent="0.25">
      <c r="A2" t="s">
        <v>16</v>
      </c>
      <c r="B2" t="s">
        <v>17</v>
      </c>
      <c r="C2" t="s">
        <v>26</v>
      </c>
      <c r="D2">
        <v>19880711</v>
      </c>
    </row>
    <row r="3" spans="1:4" x14ac:dyDescent="0.25">
      <c r="A3" t="s">
        <v>18</v>
      </c>
      <c r="B3" t="s">
        <v>19</v>
      </c>
      <c r="C3" t="s">
        <v>26</v>
      </c>
      <c r="D3">
        <v>19821225</v>
      </c>
    </row>
    <row r="4" spans="1:4" x14ac:dyDescent="0.25">
      <c r="A4" t="s">
        <v>20</v>
      </c>
      <c r="B4" t="s">
        <v>25</v>
      </c>
      <c r="C4" t="s">
        <v>21</v>
      </c>
      <c r="D4">
        <v>19880215</v>
      </c>
    </row>
    <row r="5" spans="1:4" x14ac:dyDescent="0.25">
      <c r="A5" t="s">
        <v>22</v>
      </c>
      <c r="B5" t="s">
        <v>24</v>
      </c>
      <c r="C5" t="s">
        <v>23</v>
      </c>
      <c r="D5">
        <v>19341218</v>
      </c>
    </row>
    <row r="6" spans="1:4" x14ac:dyDescent="0.25">
      <c r="A6" t="s">
        <v>31</v>
      </c>
      <c r="B6" t="s">
        <v>17</v>
      </c>
      <c r="C6" t="s">
        <v>32</v>
      </c>
      <c r="D6">
        <v>19460608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E12" sqref="E12"/>
    </sheetView>
  </sheetViews>
  <sheetFormatPr defaultRowHeight="15" x14ac:dyDescent="0.25"/>
  <cols>
    <col min="1" max="1" width="15.7109375" customWidth="1"/>
    <col min="2" max="2" width="15.28515625" customWidth="1"/>
    <col min="3" max="3" width="16" customWidth="1"/>
    <col min="4" max="4" width="11.5703125" customWidth="1"/>
  </cols>
  <sheetData>
    <row r="1" spans="1:4" x14ac:dyDescent="0.25">
      <c r="A1" t="str">
        <f>IFERROR(INDEX(Лист1!A$1:A$8,SMALL(INDEX(ROW($R$1:$R$8)*ISNA(MATCH(Лист1!$D$1:$D$8,Лист2!$D$1:$D$6,0)),0),ROW($A1)+SUMPRODUCT(--(ISNA(MATCH(Лист1!$D$1:$D$8,Лист2!$D$1:$D$6,0))=FALSE)))),"")</f>
        <v>НИКОЛАЕВА</v>
      </c>
      <c r="B1" t="str">
        <f>IFERROR(INDEX(Лист1!B$1:B$8,SMALL(INDEX(ROW($R$1:$R$8)*ISNA(MATCH(Лист1!$D$1:$D$8,Лист2!$D$1:$D$6,0)),0),ROW($A1)+SUMPRODUCT(--(ISNA(MATCH(Лист1!$D$1:$D$8,Лист2!$D$1:$D$6,0))=FALSE)))),"")</f>
        <v>ОЛЬГА</v>
      </c>
      <c r="C1" t="str">
        <f>IFERROR(INDEX(Лист1!C$1:C$8,SMALL(INDEX(ROW($R$1:$R$8)*ISNA(MATCH(Лист1!$D$1:$D$8,Лист2!$D$1:$D$6,0)),0),ROW($A1)+SUMPRODUCT(--(ISNA(MATCH(Лист1!$D$1:$D$8,Лист2!$D$1:$D$6,0))=FALSE)))),"")</f>
        <v>НИКОЛАЕВНА</v>
      </c>
      <c r="D1">
        <f>IFERROR(INDEX(Лист1!D$1:D$8,SMALL(INDEX(ROW($R$1:$R$8)*ISNA(MATCH(Лист1!$D$1:$D$8,Лист2!$D$1:$D$6,0)),0),ROW($A1)+SUMPRODUCT(--(ISNA(MATCH(Лист1!$D$1:$D$8,Лист2!$D$1:$D$6,0))=FALSE)))),"")</f>
        <v>19810322</v>
      </c>
    </row>
    <row r="2" spans="1:4" x14ac:dyDescent="0.25">
      <c r="A2" t="str">
        <f>IFERROR(INDEX(Лист1!A$1:A$8,SMALL(INDEX(ROW($R$1:$R$8)*ISNA(MATCH(Лист1!$D$1:$D$8,Лист2!$D$1:$D$6,0)),0),ROW($A2)+SUMPRODUCT(--(ISNA(MATCH(Лист1!$D$1:$D$8,Лист2!$D$1:$D$6,0))=FALSE)))),"")</f>
        <v>КОПЫЛОВА</v>
      </c>
      <c r="B2" t="str">
        <f>IFERROR(INDEX(Лист1!B$1:B$8,SMALL(INDEX(ROW($R$1:$R$8)*ISNA(MATCH(Лист1!$D$1:$D$8,Лист2!$D$1:$D$6,0)),0),ROW($A2)+SUMPRODUCT(--(ISNA(MATCH(Лист1!$D$1:$D$8,Лист2!$D$1:$D$6,0))=FALSE)))),"")</f>
        <v>АНАСТАСИЯ</v>
      </c>
      <c r="C2" t="str">
        <f>IFERROR(INDEX(Лист1!C$1:C$8,SMALL(INDEX(ROW($R$1:$R$8)*ISNA(MATCH(Лист1!$D$1:$D$8,Лист2!$D$1:$D$6,0)),0),ROW($A2)+SUMPRODUCT(--(ISNA(MATCH(Лист1!$D$1:$D$8,Лист2!$D$1:$D$6,0))=FALSE)))),"")</f>
        <v>НИКОЛАЕВНА</v>
      </c>
      <c r="D2">
        <f>IFERROR(INDEX(Лист1!D$1:D$8,SMALL(INDEX(ROW($R$1:$R$8)*ISNA(MATCH(Лист1!$D$1:$D$8,Лист2!$D$1:$D$6,0)),0),ROW($A2)+SUMPRODUCT(--(ISNA(MATCH(Лист1!$D$1:$D$8,Лист2!$D$1:$D$6,0))=FALSE)))),"")</f>
        <v>19971120</v>
      </c>
    </row>
    <row r="3" spans="1:4" x14ac:dyDescent="0.25">
      <c r="A3" t="str">
        <f>IFERROR(INDEX(Лист1!A$1:A$8,SMALL(INDEX(ROW($R$1:$R$8)*ISNA(MATCH(Лист1!$D$1:$D$8,Лист2!$D$1:$D$6,0)),0),ROW($A3)+SUMPRODUCT(--(ISNA(MATCH(Лист1!$D$1:$D$8,Лист2!$D$1:$D$6,0))=FALSE)))),"")</f>
        <v>КОЗЛОВА</v>
      </c>
      <c r="B3" t="str">
        <f>IFERROR(INDEX(Лист1!B$1:B$8,SMALL(INDEX(ROW($R$1:$R$8)*ISNA(MATCH(Лист1!$D$1:$D$8,Лист2!$D$1:$D$6,0)),0),ROW($A3)+SUMPRODUCT(--(ISNA(MATCH(Лист1!$D$1:$D$8,Лист2!$D$1:$D$6,0))=FALSE)))),"")</f>
        <v>НАДЕЖДА</v>
      </c>
      <c r="C3" t="str">
        <f>IFERROR(INDEX(Лист1!C$1:C$8,SMALL(INDEX(ROW($R$1:$R$8)*ISNA(MATCH(Лист1!$D$1:$D$8,Лист2!$D$1:$D$6,0)),0),ROW($A3)+SUMPRODUCT(--(ISNA(MATCH(Лист1!$D$1:$D$8,Лист2!$D$1:$D$6,0))=FALSE)))),"")</f>
        <v>НИКОЛАЕВНА</v>
      </c>
      <c r="D3">
        <f>IFERROR(INDEX(Лист1!D$1:D$8,SMALL(INDEX(ROW($R$1:$R$8)*ISNA(MATCH(Лист1!$D$1:$D$8,Лист2!$D$1:$D$6,0)),0),ROW($A3)+SUMPRODUCT(--(ISNA(MATCH(Лист1!$D$1:$D$8,Лист2!$D$1:$D$6,0))=FALSE)))),"")</f>
        <v>19550625</v>
      </c>
    </row>
    <row r="4" spans="1:4" x14ac:dyDescent="0.25">
      <c r="A4" t="str">
        <f>IFERROR(INDEX(Лист1!A$1:A$8,SMALL(INDEX(ROW($R$1:$R$8)*ISNA(MATCH(Лист1!$D$1:$D$8,Лист2!$D$1:$D$6,0)),0),ROW($A4)+SUMPRODUCT(--(ISNA(MATCH(Лист1!$D$1:$D$8,Лист2!$D$1:$D$6,0))=FALSE)))),"")</f>
        <v>СЕРГЕЕВА</v>
      </c>
      <c r="B4" t="str">
        <f>IFERROR(INDEX(Лист1!B$1:B$8,SMALL(INDEX(ROW($R$1:$R$8)*ISNA(MATCH(Лист1!$D$1:$D$8,Лист2!$D$1:$D$6,0)),0),ROW($A4)+SUMPRODUCT(--(ISNA(MATCH(Лист1!$D$1:$D$8,Лист2!$D$1:$D$6,0))=FALSE)))),"")</f>
        <v>НАДЕЖДА</v>
      </c>
      <c r="C4" t="str">
        <f>IFERROR(INDEX(Лист1!C$1:C$8,SMALL(INDEX(ROW($R$1:$R$8)*ISNA(MATCH(Лист1!$D$1:$D$8,Лист2!$D$1:$D$6,0)),0),ROW($A4)+SUMPRODUCT(--(ISNA(MATCH(Лист1!$D$1:$D$8,Лист2!$D$1:$D$6,0))=FALSE)))),"")</f>
        <v>НИКОЛАЕВНА</v>
      </c>
      <c r="D4">
        <f>IFERROR(INDEX(Лист1!D$1:D$8,SMALL(INDEX(ROW($R$1:$R$8)*ISNA(MATCH(Лист1!$D$1:$D$8,Лист2!$D$1:$D$6,0)),0),ROW($A4)+SUMPRODUCT(--(ISNA(MATCH(Лист1!$D$1:$D$8,Лист2!$D$1:$D$6,0))=FALSE)))),"")</f>
        <v>19540324</v>
      </c>
    </row>
    <row r="5" spans="1:4" x14ac:dyDescent="0.25">
      <c r="A5" t="str">
        <f>IFERROR(INDEX(Лист1!A$1:A$8,SMALL(INDEX(ROW($R$1:$R$8)*ISNA(MATCH(Лист1!$D$1:$D$8,Лист2!$D$1:$D$6,0)),0),ROW($A5)+SUMPRODUCT(--(ISNA(MATCH(Лист1!$D$1:$D$8,Лист2!$D$1:$D$6,0))=FALSE)))),"")</f>
        <v>КРАСАВИНА</v>
      </c>
      <c r="B5" t="str">
        <f>IFERROR(INDEX(Лист1!B$1:B$8,SMALL(INDEX(ROW($R$1:$R$8)*ISNA(MATCH(Лист1!$D$1:$D$8,Лист2!$D$1:$D$6,0)),0),ROW($A5)+SUMPRODUCT(--(ISNA(MATCH(Лист1!$D$1:$D$8,Лист2!$D$1:$D$6,0))=FALSE)))),"")</f>
        <v>ВАЛЕНТИНА</v>
      </c>
      <c r="C5" t="str">
        <f>IFERROR(INDEX(Лист1!C$1:C$8,SMALL(INDEX(ROW($R$1:$R$8)*ISNA(MATCH(Лист1!$D$1:$D$8,Лист2!$D$1:$D$6,0)),0),ROW($A5)+SUMPRODUCT(--(ISNA(MATCH(Лист1!$D$1:$D$8,Лист2!$D$1:$D$6,0))=FALSE)))),"")</f>
        <v>НИКОЛАЕВНА</v>
      </c>
      <c r="D5">
        <f>IFERROR(INDEX(Лист1!D$1:D$8,SMALL(INDEX(ROW($R$1:$R$8)*ISNA(MATCH(Лист1!$D$1:$D$8,Лист2!$D$1:$D$6,0)),0),ROW($A5)+SUMPRODUCT(--(ISNA(MATCH(Лист1!$D$1:$D$8,Лист2!$D$1:$D$6,0))=FALSE)))),"")</f>
        <v>19570411</v>
      </c>
    </row>
    <row r="6" spans="1:4" x14ac:dyDescent="0.25">
      <c r="A6" t="str">
        <f>IFERROR(INDEX(Лист1!A$1:A$8,SMALL(INDEX(ROW($R$1:$R$8)*ISNA(MATCH(Лист1!$D$1:$D$8,Лист2!$D$1:$D$6,0)),0),ROW($A6)+SUMPRODUCT(--(ISNA(MATCH(Лист1!$D$1:$D$8,Лист2!$D$1:$D$6,0))=FALSE)))),"")</f>
        <v>ПЕТРОВА</v>
      </c>
      <c r="B6" t="str">
        <f>IFERROR(INDEX(Лист1!B$1:B$8,SMALL(INDEX(ROW($R$1:$R$8)*ISNA(MATCH(Лист1!$D$1:$D$8,Лист2!$D$1:$D$6,0)),0),ROW($A6)+SUMPRODUCT(--(ISNA(MATCH(Лист1!$D$1:$D$8,Лист2!$D$1:$D$6,0))=FALSE)))),"")</f>
        <v>МАРИЯ</v>
      </c>
      <c r="C6" t="str">
        <f>IFERROR(INDEX(Лист1!C$1:C$8,SMALL(INDEX(ROW($R$1:$R$8)*ISNA(MATCH(Лист1!$D$1:$D$8,Лист2!$D$1:$D$6,0)),0),ROW($A6)+SUMPRODUCT(--(ISNA(MATCH(Лист1!$D$1:$D$8,Лист2!$D$1:$D$6,0))=FALSE)))),"")</f>
        <v>НИКОЛАЕВНА</v>
      </c>
      <c r="D6">
        <f>IFERROR(INDEX(Лист1!D$1:D$8,SMALL(INDEX(ROW($R$1:$R$8)*ISNA(MATCH(Лист1!$D$1:$D$8,Лист2!$D$1:$D$6,0)),0),ROW($A6)+SUMPRODUCT(--(ISNA(MATCH(Лист1!$D$1:$D$8,Лист2!$D$1:$D$6,0))=FALSE)))),"")</f>
        <v>19381007</v>
      </c>
    </row>
    <row r="7" spans="1:4" x14ac:dyDescent="0.25">
      <c r="A7" t="str">
        <f>IFERROR(INDEX(Лист1!A$1:A$8,SMALL(INDEX(ROW($R$1:$R$8)*ISNA(MATCH(Лист1!$D$1:$D$8,Лист2!$D$1:$D$6,0)),0),ROW($A7)+SUMPRODUCT(--(ISNA(MATCH(Лист1!$D$1:$D$8,Лист2!$D$1:$D$6,0))=FALSE)))),"")</f>
        <v>АЛЕКСЕЕВА</v>
      </c>
      <c r="B7" t="str">
        <f>IFERROR(INDEX(Лист1!B$1:B$8,SMALL(INDEX(ROW($R$1:$R$8)*ISNA(MATCH(Лист1!$D$1:$D$8,Лист2!$D$1:$D$6,0)),0),ROW($A7)+SUMPRODUCT(--(ISNA(MATCH(Лист1!$D$1:$D$8,Лист2!$D$1:$D$6,0))=FALSE)))),"")</f>
        <v>ЛЮДМИЛА</v>
      </c>
      <c r="C7" t="str">
        <f>IFERROR(INDEX(Лист1!C$1:C$8,SMALL(INDEX(ROW($R$1:$R$8)*ISNA(MATCH(Лист1!$D$1:$D$8,Лист2!$D$1:$D$6,0)),0),ROW($A7)+SUMPRODUCT(--(ISNA(MATCH(Лист1!$D$1:$D$8,Лист2!$D$1:$D$6,0))=FALSE)))),"")</f>
        <v>НИКОЛАЕВНА</v>
      </c>
      <c r="D7">
        <f>IFERROR(INDEX(Лист1!D$1:D$8,SMALL(INDEX(ROW($R$1:$R$8)*ISNA(MATCH(Лист1!$D$1:$D$8,Лист2!$D$1:$D$6,0)),0),ROW($A7)+SUMPRODUCT(--(ISNA(MATCH(Лист1!$D$1:$D$8,Лист2!$D$1:$D$6,0))=FALSE)))),"")</f>
        <v>19660719</v>
      </c>
    </row>
    <row r="8" spans="1:4" x14ac:dyDescent="0.25">
      <c r="A8" t="str">
        <f>IFERROR(INDEX(Лист1!A$1:A$8,SMALL(INDEX(ROW($R$1:$R$8)*ISNA(MATCH(Лист1!$D$1:$D$8,Лист2!$D$1:$D$6,0)),0),ROW($A8)+SUMPRODUCT(--(ISNA(MATCH(Лист1!$D$1:$D$8,Лист2!$D$1:$D$6,0))=FALSE)))),"")</f>
        <v/>
      </c>
      <c r="B8" t="str">
        <f>IFERROR(INDEX(Лист1!B$1:B$8,SMALL(INDEX(ROW($R$1:$R$8)*ISNA(MATCH(Лист1!$D$1:$D$8,Лист2!$D$1:$D$6,0)),0),ROW($A8)+SUMPRODUCT(--(ISNA(MATCH(Лист1!$D$1:$D$8,Лист2!$D$1:$D$6,0))=FALSE)))),"")</f>
        <v/>
      </c>
      <c r="C8" t="str">
        <f>IFERROR(INDEX(Лист1!C$1:C$8,SMALL(INDEX(ROW($R$1:$R$8)*ISNA(MATCH(Лист1!$D$1:$D$8,Лист2!$D$1:$D$6,0)),0),ROW($A8)+SUMPRODUCT(--(ISNA(MATCH(Лист1!$D$1:$D$8,Лист2!$D$1:$D$6,0))=FALSE)))),"")</f>
        <v/>
      </c>
      <c r="D8" t="str">
        <f>IFERROR(INDEX(Лист1!D$1:D$8,SMALL(INDEX(ROW($R$1:$R$8)*ISNA(MATCH(Лист1!$D$1:$D$8,Лист2!$D$1:$D$6,0)),0),ROW($A8)+SUMPRODUCT(--(ISNA(MATCH(Лист1!$D$1:$D$8,Лист2!$D$1:$D$6,0))=FALSE)))),"")</f>
        <v/>
      </c>
    </row>
    <row r="9" spans="1:4" x14ac:dyDescent="0.25">
      <c r="A9" t="str">
        <f>IFERROR(INDEX(Лист1!A$1:A$8,SMALL(INDEX(ROW($R$1:$R$8)*ISNA(MATCH(Лист1!$D$1:$D$8,Лист2!$D$1:$D$6,0)),0),ROW($A9)+SUMPRODUCT(--(ISNA(MATCH(Лист1!$D$1:$D$8,Лист2!$D$1:$D$6,0))=FALSE)))),"")</f>
        <v/>
      </c>
      <c r="B9" t="str">
        <f>IFERROR(INDEX(Лист1!B$1:B$8,SMALL(INDEX(ROW($R$1:$R$8)*ISNA(MATCH(Лист1!$D$1:$D$8,Лист2!$D$1:$D$6,0)),0),ROW($A9)+SUMPRODUCT(--(ISNA(MATCH(Лист1!$D$1:$D$8,Лист2!$D$1:$D$6,0))=FALSE)))),"")</f>
        <v/>
      </c>
      <c r="C9" t="str">
        <f>IFERROR(INDEX(Лист1!C$1:C$8,SMALL(INDEX(ROW($R$1:$R$8)*ISNA(MATCH(Лист1!$D$1:$D$8,Лист2!$D$1:$D$6,0)),0),ROW($A9)+SUMPRODUCT(--(ISNA(MATCH(Лист1!$D$1:$D$8,Лист2!$D$1:$D$6,0))=FALSE)))),"")</f>
        <v/>
      </c>
      <c r="D9" t="str">
        <f>IFERROR(INDEX(Лист1!D$1:D$8,SMALL(INDEX(ROW($R$1:$R$8)*ISNA(MATCH(Лист1!$D$1:$D$8,Лист2!$D$1:$D$6,0)),0),ROW($A9)+SUMPRODUCT(--(ISNA(MATCH(Лист1!$D$1:$D$8,Лист2!$D$1:$D$6,0))=FALSE)))),"")</f>
        <v/>
      </c>
    </row>
    <row r="10" spans="1:4" x14ac:dyDescent="0.25">
      <c r="A10" t="str">
        <f>IFERROR(INDEX(Лист1!A$1:A$8,SMALL(INDEX(ROW($R$1:$R$8)*ISNA(MATCH(Лист1!$D$1:$D$8,Лист2!$D$1:$D$6,0)),0),ROW($A10)+SUMPRODUCT(--(ISNA(MATCH(Лист1!$D$1:$D$8,Лист2!$D$1:$D$6,0))=FALSE)))),"")</f>
        <v/>
      </c>
      <c r="B10" t="str">
        <f>IFERROR(INDEX(Лист1!B$1:B$8,SMALL(INDEX(ROW($R$1:$R$8)*ISNA(MATCH(Лист1!$D$1:$D$8,Лист2!$D$1:$D$6,0)),0),ROW($A10)+SUMPRODUCT(--(ISNA(MATCH(Лист1!$D$1:$D$8,Лист2!$D$1:$D$6,0))=FALSE)))),"")</f>
        <v/>
      </c>
      <c r="C10" t="str">
        <f>IFERROR(INDEX(Лист1!C$1:C$8,SMALL(INDEX(ROW($R$1:$R$8)*ISNA(MATCH(Лист1!$D$1:$D$8,Лист2!$D$1:$D$6,0)),0),ROW($A10)+SUMPRODUCT(--(ISNA(MATCH(Лист1!$D$1:$D$8,Лист2!$D$1:$D$6,0))=FALSE)))),"")</f>
        <v/>
      </c>
      <c r="D10" t="str">
        <f>IFERROR(INDEX(Лист1!D$1:D$8,SMALL(INDEX(ROW($R$1:$R$8)*ISNA(MATCH(Лист1!$D$1:$D$8,Лист2!$D$1:$D$6,0)),0),ROW($A10)+SUMPRODUCT(--(ISNA(MATCH(Лист1!$D$1:$D$8,Лист2!$D$1:$D$6,0))=FALSE)))),"")</f>
        <v/>
      </c>
    </row>
    <row r="11" spans="1:4" x14ac:dyDescent="0.25">
      <c r="A11" t="str">
        <f>IFERROR(INDEX(Лист1!A$1:A$8,SMALL(INDEX(ROW($R$1:$R$8)*ISNA(MATCH(Лист1!$D$1:$D$8,Лист2!$D$1:$D$6,0)),0),ROW($A11)+SUMPRODUCT(--(ISNA(MATCH(Лист1!$D$1:$D$8,Лист2!$D$1:$D$6,0))=FALSE)))),"")</f>
        <v/>
      </c>
      <c r="B11" t="str">
        <f>IFERROR(INDEX(Лист1!B$1:B$8,SMALL(INDEX(ROW($R$1:$R$8)*ISNA(MATCH(Лист1!$D$1:$D$8,Лист2!$D$1:$D$6,0)),0),ROW($A11)+SUMPRODUCT(--(ISNA(MATCH(Лист1!$D$1:$D$8,Лист2!$D$1:$D$6,0))=FALSE)))),"")</f>
        <v/>
      </c>
      <c r="C11" t="str">
        <f>IFERROR(INDEX(Лист1!C$1:C$8,SMALL(INDEX(ROW($R$1:$R$8)*ISNA(MATCH(Лист1!$D$1:$D$8,Лист2!$D$1:$D$6,0)),0),ROW($A11)+SUMPRODUCT(--(ISNA(MATCH(Лист1!$D$1:$D$8,Лист2!$D$1:$D$6,0))=FALSE)))),"")</f>
        <v/>
      </c>
      <c r="D11" t="str">
        <f>IFERROR(INDEX(Лист1!D$1:D$8,SMALL(INDEX(ROW($R$1:$R$8)*ISNA(MATCH(Лист1!$D$1:$D$8,Лист2!$D$1:$D$6,0)),0),ROW($A11)+SUMPRODUCT(--(ISNA(MATCH(Лист1!$D$1:$D$8,Лист2!$D$1:$D$6,0))=FALSE)))),"")</f>
        <v/>
      </c>
    </row>
    <row r="12" spans="1:4" x14ac:dyDescent="0.25">
      <c r="A12" t="str">
        <f>IFERROR(INDEX(Лист1!A$1:A$8,LARGE(INDEX(ROW($R$1:$R$8)*ISNA(MATCH(Лист1!$D$1:$D$8,Лист2!$D$1:$D$6,0)),0),ROW($A12))),"")</f>
        <v/>
      </c>
      <c r="B12" t="str">
        <f>IFERROR(INDEX(Лист1!B$1:B$8,_xlfn.AGGREGATE(15,6,ROW($R$1:$R$8)/(ISNA(MATCH(Лист1!$D$1:$D$8,Лист2!$D$1:$D$6,0))=TRUE),ROW($A12))),"")</f>
        <v/>
      </c>
      <c r="C12" t="str">
        <f>IFERROR(INDEX(Лист1!C$1:C$8,_xlfn.AGGREGATE(15,6,ROW($R$1:$R$8)/(ISNA(MATCH(Лист1!$D$1:$D$8,Лист2!$D$1:$D$6,0))=TRUE),ROW($A12))),"")</f>
        <v/>
      </c>
      <c r="D12" t="str">
        <f>IFERROR(INDEX(Лист1!D$1:D$8,_xlfn.AGGREGATE(15,6,ROW($R$1:$R$8)/(ISNA(MATCH(Лист1!$D$1:$D$8,Лист2!$D$1:$D$6,0))=TRUE),ROW($A12))),"")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2016-04-10T21:09:30Z</dcterms:modified>
</cp:coreProperties>
</file>