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ice123\Downloads\"/>
    </mc:Choice>
  </mc:AlternateContent>
  <bookViews>
    <workbookView xWindow="0" yWindow="0" windowWidth="26820" windowHeight="7095"/>
  </bookViews>
  <sheets>
    <sheet name="Таможенные пошлины" sheetId="1" r:id="rId1"/>
  </sheets>
  <externalReferences>
    <externalReference r:id="rId2"/>
  </externalReferences>
  <definedNames>
    <definedName name="фото">OFFSET([1]Фото!$A$1,MATCH([1]Список!$A$9,[1]Фото!$A:$A,0)-1,1,1,1)</definedName>
    <definedName name="Фотоальбом">OFFSET([1]Фото!$A$2,0,0,COUNTA([1]Фото!$A:$A)-1,1)</definedName>
  </definedNames>
  <calcPr calcId="152511"/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0" i="1"/>
</calcChain>
</file>

<file path=xl/sharedStrings.xml><?xml version="1.0" encoding="utf-8"?>
<sst xmlns="http://schemas.openxmlformats.org/spreadsheetml/2006/main" count="51" uniqueCount="42">
  <si>
    <t>Расчет Единой ставки таможенных пошлин:</t>
  </si>
  <si>
    <t>Для новых автомобилей, т.е. возрастной категории "До 3 лет"</t>
  </si>
  <si>
    <t>Стоимость автомобиля, евро</t>
  </si>
  <si>
    <t>Единая ставка (% от таможенной стоимости либо Евро/ 1 куб. см рабочего объема двигателя)</t>
  </si>
  <si>
    <t>&lt;8500  куб см</t>
  </si>
  <si>
    <t>54%, но не менее 2,5 Евро/ 1 куб.см</t>
  </si>
  <si>
    <t>8500&lt;x&lt;16700 куб см</t>
  </si>
  <si>
    <t>48%, но не менее 3,5 Евро/ 1 куб.см</t>
  </si>
  <si>
    <t>16700&lt;x&lt;42300 куб см</t>
  </si>
  <si>
    <t>48%, но не менее 5,5 Евро/ 1 куб.см</t>
  </si>
  <si>
    <t>42300&lt;x&lt;84500 куб см</t>
  </si>
  <si>
    <t>48%, но не менее 7,5 Евро/ 1 куб.см</t>
  </si>
  <si>
    <t>84500&lt;x&lt;169000 куб см</t>
  </si>
  <si>
    <t>48%, но не менее 15Евро/ 1 куб.см</t>
  </si>
  <si>
    <t>&gt;169000 куб см</t>
  </si>
  <si>
    <t>48%, но не менее 20 Евро/ 1 куб.см</t>
  </si>
  <si>
    <t>Для автомобилей возрастной категории "От 3 лет до 5 лет"</t>
  </si>
  <si>
    <t>Рабочий объем двигателя</t>
  </si>
  <si>
    <t>Единая ставка</t>
  </si>
  <si>
    <t>&lt;1000 куб. см</t>
  </si>
  <si>
    <t>1,5 евро/1 куб.см</t>
  </si>
  <si>
    <t>1000&lt;x&lt;1500 куб.см</t>
  </si>
  <si>
    <t>1,7 евро/1 куб.см</t>
  </si>
  <si>
    <t>1500&lt;x&lt;1800 куб.см</t>
  </si>
  <si>
    <t>2,5 евро/1 куб.см</t>
  </si>
  <si>
    <t>1800&lt;x&lt;2300 куб.см</t>
  </si>
  <si>
    <t>2,7 евро/1 куб.см</t>
  </si>
  <si>
    <t>2300&lt;x&lt;3000 куб.см</t>
  </si>
  <si>
    <t>3 евро/1 куб.см</t>
  </si>
  <si>
    <t>&gt;3000 куб. см</t>
  </si>
  <si>
    <t>3,6 евро/1 куб.см</t>
  </si>
  <si>
    <t>Для автомобилей возрастной категории "Старше 5 лет"</t>
  </si>
  <si>
    <t>3,2 евро/1 куб.см</t>
  </si>
  <si>
    <t>3,5 евро/1 куб.см</t>
  </si>
  <si>
    <t>4,8 евро/1 куб.см</t>
  </si>
  <si>
    <t>5 евро/1 куб.см</t>
  </si>
  <si>
    <t>5,7 евро/1 куб.см</t>
  </si>
  <si>
    <t>таможенная стоимость, Евро</t>
  </si>
  <si>
    <t>Рабочий объём двигателя</t>
  </si>
  <si>
    <t>%</t>
  </si>
  <si>
    <t>из док-та</t>
  </si>
  <si>
    <t>Таможенная ставка, Евро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</si>
</sst>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  <charset val="204"/>
    </font>
    <font>
      <b/>
      <sz val="10"/>
      <color rgb="FF333333"/>
      <name val="Tahoma"/>
      <family val="2"/>
      <charset val="204"/>
    </font>
    <font>
      <sz val="10"/>
      <color rgb="FF333333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10" xfId="0" applyBorder="1"/>
    <xf numFmtId="0" fontId="0" fillId="0" borderId="13" xfId="0" applyBorder="1"/>
    <xf numFmtId="0" fontId="0" fillId="0" borderId="15" xfId="0" applyBorder="1"/>
    <xf numFmtId="0" fontId="3" fillId="0" borderId="7" xfId="0" applyFont="1" applyBorder="1" applyAlignment="1">
      <alignment vertical="center" wrapText="1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80;&#1073;&#1080;&#1082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формление+сбор"/>
      <sheetName val="Таможенные пошлины"/>
      <sheetName val="Список"/>
      <sheetName val="Фото"/>
    </sheetNames>
    <sheetDataSet>
      <sheetData sheetId="0"/>
      <sheetData sheetId="1"/>
      <sheetData sheetId="2">
        <row r="9">
          <cell r="A9" t="str">
            <v>Suzuki Swift</v>
          </cell>
        </row>
      </sheetData>
      <sheetData sheetId="3">
        <row r="1">
          <cell r="A1" t="str">
            <v>Модель</v>
          </cell>
        </row>
        <row r="2">
          <cell r="A2" t="str">
            <v>Nissan Juke</v>
          </cell>
        </row>
        <row r="3">
          <cell r="A3" t="str">
            <v>Suzuki Swift</v>
          </cell>
        </row>
        <row r="4">
          <cell r="A4" t="str">
            <v>Toyota Fortuner</v>
          </cell>
        </row>
        <row r="5">
          <cell r="A5" t="str">
            <v>Toyota Highlaner</v>
          </cell>
        </row>
        <row r="6">
          <cell r="A6" t="str">
            <v>Toyota Land Cruiser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tabSelected="1" workbookViewId="0">
      <selection activeCell="M5" sqref="M5"/>
    </sheetView>
  </sheetViews>
  <sheetFormatPr defaultRowHeight="15" x14ac:dyDescent="0.25"/>
  <cols>
    <col min="1" max="1" width="18.42578125" customWidth="1"/>
    <col min="4" max="4" width="1.5703125" customWidth="1"/>
    <col min="5" max="5" width="18.5703125" customWidth="1"/>
    <col min="7" max="8" width="10.85546875" customWidth="1"/>
    <col min="9" max="9" width="16.85546875" customWidth="1"/>
    <col min="10" max="10" width="21.140625" customWidth="1"/>
    <col min="12" max="12" width="11" customWidth="1"/>
    <col min="13" max="13" width="17" customWidth="1"/>
  </cols>
  <sheetData>
    <row r="1" spans="1:13" ht="23.25" customHeight="1" x14ac:dyDescent="0.25">
      <c r="A1" s="23" t="s">
        <v>0</v>
      </c>
      <c r="B1" s="23"/>
      <c r="C1" s="23"/>
      <c r="D1" s="23"/>
      <c r="E1" s="23"/>
      <c r="F1" s="23"/>
      <c r="G1" s="1"/>
      <c r="H1" s="1"/>
    </row>
    <row r="2" spans="1:13" ht="23.25" customHeight="1" x14ac:dyDescent="0.25">
      <c r="A2" s="2"/>
      <c r="B2" s="2"/>
      <c r="C2" s="2"/>
      <c r="D2" s="2"/>
      <c r="E2" s="2"/>
      <c r="F2" s="2"/>
      <c r="G2" s="1"/>
      <c r="H2" s="1"/>
    </row>
    <row r="3" spans="1:13" ht="12.75" customHeight="1" thickBot="1" x14ac:dyDescent="0.3">
      <c r="A3" s="19" t="s">
        <v>1</v>
      </c>
      <c r="B3" s="19"/>
      <c r="C3" s="19"/>
      <c r="D3" s="19"/>
      <c r="E3" s="19"/>
      <c r="F3" s="19"/>
      <c r="G3" s="3"/>
      <c r="H3" s="3"/>
    </row>
    <row r="4" spans="1:13" ht="36" customHeight="1" thickBot="1" x14ac:dyDescent="0.3">
      <c r="A4" s="15" t="s">
        <v>2</v>
      </c>
      <c r="B4" s="24"/>
      <c r="C4" s="15" t="s">
        <v>3</v>
      </c>
      <c r="D4" s="24"/>
      <c r="E4" s="24"/>
      <c r="F4" s="16"/>
      <c r="I4" s="29" t="s">
        <v>37</v>
      </c>
      <c r="J4" s="29" t="s">
        <v>38</v>
      </c>
      <c r="K4" t="s">
        <v>39</v>
      </c>
      <c r="L4" t="s">
        <v>40</v>
      </c>
      <c r="M4" s="29" t="s">
        <v>41</v>
      </c>
    </row>
    <row r="5" spans="1:13" x14ac:dyDescent="0.25">
      <c r="A5" s="25" t="s">
        <v>4</v>
      </c>
      <c r="B5" s="25"/>
      <c r="C5" s="25" t="s">
        <v>5</v>
      </c>
      <c r="D5" s="25"/>
      <c r="E5" s="25"/>
      <c r="F5" s="25"/>
      <c r="I5">
        <v>21000</v>
      </c>
      <c r="J5">
        <v>8400</v>
      </c>
      <c r="K5">
        <v>54</v>
      </c>
      <c r="L5">
        <v>2.5</v>
      </c>
      <c r="M5">
        <f>I8</f>
        <v>0</v>
      </c>
    </row>
    <row r="6" spans="1:13" x14ac:dyDescent="0.25">
      <c r="A6" s="10" t="s">
        <v>6</v>
      </c>
      <c r="B6" s="10"/>
      <c r="C6" s="10" t="s">
        <v>7</v>
      </c>
      <c r="D6" s="10"/>
      <c r="E6" s="10"/>
      <c r="F6" s="10"/>
      <c r="I6">
        <v>70000</v>
      </c>
      <c r="J6">
        <v>9000</v>
      </c>
      <c r="K6">
        <v>48</v>
      </c>
      <c r="L6">
        <v>3.5</v>
      </c>
      <c r="M6">
        <f t="shared" ref="M6:M10" si="0">IF(I6*K6/100&lt;L6*J6,L6*J6,I6*K6/100)</f>
        <v>33600</v>
      </c>
    </row>
    <row r="7" spans="1:13" x14ac:dyDescent="0.25">
      <c r="A7" s="10" t="s">
        <v>8</v>
      </c>
      <c r="B7" s="10"/>
      <c r="C7" s="10" t="s">
        <v>9</v>
      </c>
      <c r="D7" s="10"/>
      <c r="E7" s="10"/>
      <c r="F7" s="10"/>
      <c r="J7">
        <v>17000</v>
      </c>
      <c r="K7">
        <v>48</v>
      </c>
      <c r="L7">
        <v>5.5</v>
      </c>
      <c r="M7">
        <f t="shared" si="0"/>
        <v>93500</v>
      </c>
    </row>
    <row r="8" spans="1:13" x14ac:dyDescent="0.25">
      <c r="A8" s="10" t="s">
        <v>10</v>
      </c>
      <c r="B8" s="10"/>
      <c r="C8" s="10" t="s">
        <v>11</v>
      </c>
      <c r="D8" s="10"/>
      <c r="E8" s="10"/>
      <c r="F8" s="10"/>
      <c r="J8">
        <v>50000</v>
      </c>
      <c r="K8">
        <v>48</v>
      </c>
      <c r="L8">
        <v>7.5</v>
      </c>
      <c r="M8">
        <f t="shared" si="0"/>
        <v>375000</v>
      </c>
    </row>
    <row r="9" spans="1:13" x14ac:dyDescent="0.25">
      <c r="A9" s="10" t="s">
        <v>12</v>
      </c>
      <c r="B9" s="10"/>
      <c r="C9" s="10" t="s">
        <v>13</v>
      </c>
      <c r="D9" s="10"/>
      <c r="E9" s="10"/>
      <c r="F9" s="10"/>
      <c r="J9">
        <v>90000</v>
      </c>
      <c r="K9">
        <v>48</v>
      </c>
      <c r="L9">
        <v>15</v>
      </c>
      <c r="M9">
        <f t="shared" si="0"/>
        <v>1350000</v>
      </c>
    </row>
    <row r="10" spans="1:13" x14ac:dyDescent="0.25">
      <c r="A10" s="10" t="s">
        <v>14</v>
      </c>
      <c r="B10" s="10"/>
      <c r="C10" s="10" t="s">
        <v>15</v>
      </c>
      <c r="D10" s="10"/>
      <c r="E10" s="10"/>
      <c r="F10" s="10"/>
      <c r="J10">
        <v>170000</v>
      </c>
      <c r="K10">
        <v>48</v>
      </c>
      <c r="L10">
        <v>20</v>
      </c>
      <c r="M10">
        <f t="shared" si="0"/>
        <v>3400000</v>
      </c>
    </row>
    <row r="12" spans="1:13" ht="28.5" customHeight="1" thickBot="1" x14ac:dyDescent="0.3">
      <c r="A12" s="14" t="s">
        <v>16</v>
      </c>
      <c r="B12" s="14"/>
      <c r="C12" s="14"/>
      <c r="D12" s="3"/>
      <c r="E12" s="14" t="s">
        <v>31</v>
      </c>
      <c r="F12" s="14"/>
      <c r="G12" s="14"/>
      <c r="H12" s="26"/>
    </row>
    <row r="13" spans="1:13" ht="26.25" thickBot="1" x14ac:dyDescent="0.3">
      <c r="A13" s="4" t="s">
        <v>17</v>
      </c>
      <c r="B13" s="21" t="s">
        <v>18</v>
      </c>
      <c r="C13" s="22"/>
      <c r="D13" s="5"/>
      <c r="E13" s="9" t="s">
        <v>17</v>
      </c>
      <c r="F13" s="15" t="s">
        <v>18</v>
      </c>
      <c r="G13" s="16"/>
      <c r="H13" s="27"/>
    </row>
    <row r="14" spans="1:13" x14ac:dyDescent="0.25">
      <c r="A14" s="6" t="s">
        <v>19</v>
      </c>
      <c r="B14" s="17" t="s">
        <v>20</v>
      </c>
      <c r="C14" s="18"/>
      <c r="E14" s="6" t="s">
        <v>19</v>
      </c>
      <c r="F14" s="17" t="s">
        <v>28</v>
      </c>
      <c r="G14" s="18"/>
      <c r="H14" s="28"/>
    </row>
    <row r="15" spans="1:13" x14ac:dyDescent="0.25">
      <c r="A15" s="7" t="s">
        <v>21</v>
      </c>
      <c r="B15" s="10" t="s">
        <v>22</v>
      </c>
      <c r="C15" s="11"/>
      <c r="E15" s="7" t="s">
        <v>21</v>
      </c>
      <c r="F15" s="10" t="s">
        <v>32</v>
      </c>
      <c r="G15" s="11"/>
      <c r="H15" s="28"/>
    </row>
    <row r="16" spans="1:13" x14ac:dyDescent="0.25">
      <c r="A16" s="7" t="s">
        <v>23</v>
      </c>
      <c r="B16" s="10" t="s">
        <v>24</v>
      </c>
      <c r="C16" s="11"/>
      <c r="E16" s="7" t="s">
        <v>23</v>
      </c>
      <c r="F16" s="10" t="s">
        <v>33</v>
      </c>
      <c r="G16" s="11"/>
      <c r="H16" s="28"/>
    </row>
    <row r="17" spans="1:28" x14ac:dyDescent="0.25">
      <c r="A17" s="7" t="s">
        <v>25</v>
      </c>
      <c r="B17" s="10" t="s">
        <v>26</v>
      </c>
      <c r="C17" s="11"/>
      <c r="E17" s="7" t="s">
        <v>25</v>
      </c>
      <c r="F17" s="10" t="s">
        <v>34</v>
      </c>
      <c r="G17" s="11"/>
      <c r="H17" s="28"/>
    </row>
    <row r="18" spans="1:28" x14ac:dyDescent="0.25">
      <c r="A18" s="7" t="s">
        <v>27</v>
      </c>
      <c r="B18" s="10" t="s">
        <v>28</v>
      </c>
      <c r="C18" s="11"/>
      <c r="E18" s="7" t="s">
        <v>27</v>
      </c>
      <c r="F18" s="10" t="s">
        <v>35</v>
      </c>
      <c r="G18" s="11"/>
      <c r="H18" s="28"/>
    </row>
    <row r="19" spans="1:28" ht="15.75" thickBot="1" x14ac:dyDescent="0.3">
      <c r="A19" s="8" t="s">
        <v>29</v>
      </c>
      <c r="B19" s="12" t="s">
        <v>30</v>
      </c>
      <c r="C19" s="13"/>
      <c r="E19" s="8" t="s">
        <v>29</v>
      </c>
      <c r="F19" s="12" t="s">
        <v>36</v>
      </c>
      <c r="G19" s="13"/>
      <c r="H19" s="28"/>
    </row>
    <row r="21" spans="1:28" ht="27" customHeight="1" x14ac:dyDescent="0.25">
      <c r="D21" s="3"/>
      <c r="E21" s="3"/>
      <c r="F21" s="3"/>
      <c r="G21" s="3"/>
      <c r="H21" s="3"/>
    </row>
    <row r="23" spans="1:28" x14ac:dyDescent="0.25">
      <c r="V23" s="19"/>
      <c r="W23" s="19"/>
      <c r="X23" s="19"/>
      <c r="Y23" s="19"/>
      <c r="Z23" s="19"/>
      <c r="AA23" s="19"/>
      <c r="AB23" s="19"/>
    </row>
    <row r="24" spans="1:28" ht="20.25" customHeight="1" x14ac:dyDescent="0.25">
      <c r="V24" s="20"/>
      <c r="W24" s="20"/>
      <c r="X24" s="20"/>
      <c r="Y24" s="20"/>
      <c r="Z24" s="20"/>
      <c r="AA24" s="20"/>
      <c r="AB24" s="20"/>
    </row>
  </sheetData>
  <mergeCells count="34">
    <mergeCell ref="A1:F1"/>
    <mergeCell ref="A3:F3"/>
    <mergeCell ref="A4:B4"/>
    <mergeCell ref="C4:F4"/>
    <mergeCell ref="A5:B5"/>
    <mergeCell ref="C5:F5"/>
    <mergeCell ref="B13:C13"/>
    <mergeCell ref="A6:B6"/>
    <mergeCell ref="C6:F6"/>
    <mergeCell ref="A7:B7"/>
    <mergeCell ref="C7:F7"/>
    <mergeCell ref="A8:B8"/>
    <mergeCell ref="C8:F8"/>
    <mergeCell ref="A9:B9"/>
    <mergeCell ref="C9:F9"/>
    <mergeCell ref="A10:B10"/>
    <mergeCell ref="C10:F10"/>
    <mergeCell ref="A12:C12"/>
    <mergeCell ref="V23:AB23"/>
    <mergeCell ref="F15:G15"/>
    <mergeCell ref="V24:AB24"/>
    <mergeCell ref="B14:C14"/>
    <mergeCell ref="B15:C15"/>
    <mergeCell ref="B16:C16"/>
    <mergeCell ref="B17:C17"/>
    <mergeCell ref="B18:C18"/>
    <mergeCell ref="B19:C19"/>
    <mergeCell ref="F16:G16"/>
    <mergeCell ref="F17:G17"/>
    <mergeCell ref="F18:G18"/>
    <mergeCell ref="F19:G19"/>
    <mergeCell ref="E12:G12"/>
    <mergeCell ref="F13:G13"/>
    <mergeCell ref="F14:G1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Таможенные пошлины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Ofice123</cp:lastModifiedBy>
  <dcterms:created xsi:type="dcterms:W3CDTF">2016-04-11T06:55:49Z</dcterms:created>
  <dcterms:modified xsi:type="dcterms:W3CDTF">2016-04-11T06:19:25Z</dcterms:modified>
</cp:coreProperties>
</file>