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729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2.2\обмен\Попков Александр\"/>
    </mc:Choice>
  </mc:AlternateContent>
  <bookViews>
    <workbookView xWindow="0" yWindow="0" windowWidth="28800" windowHeight="1291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" i="1" l="1"/>
  <c r="D2" i="1" l="1"/>
  <c r="E2" i="1" s="1"/>
  <c r="E4" i="1" s="1"/>
  <c r="E5" i="1" s="1"/>
  <c r="E6" i="1" s="1"/>
  <c r="E7" i="1" s="1"/>
  <c r="E8" i="1" s="1"/>
  <c r="E9" i="1" s="1"/>
  <c r="E10" i="1" s="1"/>
  <c r="E11" i="1" s="1"/>
  <c r="E12" i="1" s="1"/>
  <c r="E13" i="1" s="1"/>
  <c r="B2" i="1"/>
  <c r="B4" i="1" l="1"/>
  <c r="B5" i="1" s="1"/>
  <c r="B6" i="1" s="1"/>
  <c r="B7" i="1" s="1"/>
  <c r="B8" i="1" s="1"/>
  <c r="B9" i="1" s="1"/>
  <c r="B10" i="1" s="1"/>
  <c r="B11" i="1" s="1"/>
  <c r="B12" i="1" s="1"/>
  <c r="B13" i="1" s="1"/>
</calcChain>
</file>

<file path=xl/sharedStrings.xml><?xml version="1.0" encoding="utf-8"?>
<sst xmlns="http://schemas.openxmlformats.org/spreadsheetml/2006/main" count="3" uniqueCount="3">
  <si>
    <t>№/^</t>
  </si>
  <si>
    <t>Коэф.</t>
  </si>
  <si>
    <t>◄ Нужные max значения 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</si>
</sst>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"/>
  </numFmts>
  <fonts count="2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1" fontId="0" fillId="3" borderId="0" xfId="0" applyNumberForma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1" fontId="0" fillId="5" borderId="0" xfId="0" applyNumberFormat="1" applyFill="1" applyAlignment="1">
      <alignment horizontal="center" vertical="center"/>
    </xf>
    <xf numFmtId="0" fontId="0" fillId="0" borderId="0" xfId="0" applyAlignment="1">
      <alignment horizontal="center" vertical="center" wrapText="1"/>
    </xf>
    <xf numFmtId="164" fontId="0" fillId="4" borderId="0" xfId="0" applyNumberFormat="1" applyFill="1" applyAlignment="1">
      <alignment horizontal="center" vertical="center" wrapText="1"/>
    </xf>
    <xf numFmtId="164" fontId="1" fillId="4" borderId="0" xfId="0" applyNumberFormat="1" applyFont="1" applyFill="1" applyAlignment="1">
      <alignment horizontal="center" vertical="center" wrapText="1"/>
    </xf>
    <xf numFmtId="0" fontId="0" fillId="2" borderId="1" xfId="0" applyFill="1" applyBorder="1" applyAlignment="1">
      <alignment vertical="center"/>
    </xf>
    <xf numFmtId="49" fontId="0" fillId="3" borderId="0" xfId="0" applyNumberFormat="1" applyFill="1" applyAlignment="1">
      <alignment horizontal="center" vertical="center"/>
    </xf>
    <xf numFmtId="49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9136482939632541E-2"/>
          <c:y val="5.5555555555555552E-2"/>
          <c:w val="0.87753018372703417"/>
          <c:h val="0.8416746864975212"/>
        </c:manualLayout>
      </c:layout>
      <c:scatterChart>
        <c:scatterStyle val="lineMarker"/>
        <c:varyColors val="0"/>
        <c:ser>
          <c:idx val="1"/>
          <c:order val="0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Лист1!$C$3:$C$13</c:f>
              <c:numCache>
                <c:formatCode>General</c:formatCode>
                <c:ptCount val="11"/>
                <c:pt idx="0">
                  <c:v>625</c:v>
                </c:pt>
                <c:pt idx="1">
                  <c:v>644</c:v>
                </c:pt>
                <c:pt idx="2">
                  <c:v>657</c:v>
                </c:pt>
                <c:pt idx="3">
                  <c:v>699</c:v>
                </c:pt>
                <c:pt idx="4">
                  <c:v>711</c:v>
                </c:pt>
                <c:pt idx="5">
                  <c:v>740</c:v>
                </c:pt>
                <c:pt idx="6">
                  <c:v>757</c:v>
                </c:pt>
                <c:pt idx="7">
                  <c:v>774</c:v>
                </c:pt>
                <c:pt idx="8">
                  <c:v>791</c:v>
                </c:pt>
                <c:pt idx="9">
                  <c:v>808</c:v>
                </c:pt>
                <c:pt idx="10">
                  <c:v>825</c:v>
                </c:pt>
              </c:numCache>
            </c:numRef>
          </c:xVal>
          <c:yVal>
            <c:numRef>
              <c:f>Лист1!$D$3:$D$13</c:f>
              <c:numCache>
                <c:formatCode>General</c:formatCode>
                <c:ptCount val="11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9</c:v>
                </c:pt>
                <c:pt idx="4">
                  <c:v>12</c:v>
                </c:pt>
                <c:pt idx="5">
                  <c:v>15</c:v>
                </c:pt>
                <c:pt idx="6">
                  <c:v>18</c:v>
                </c:pt>
                <c:pt idx="7">
                  <c:v>21</c:v>
                </c:pt>
                <c:pt idx="8">
                  <c:v>24</c:v>
                </c:pt>
                <c:pt idx="9">
                  <c:v>27</c:v>
                </c:pt>
                <c:pt idx="10">
                  <c:v>30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C0FE-422B-9855-660F4521D873}"/>
            </c:ext>
          </c:extLst>
        </c:ser>
        <c:ser>
          <c:idx val="0"/>
          <c:order val="1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Лист1!$B$3:$B$13</c:f>
              <c:numCache>
                <c:formatCode>0</c:formatCode>
                <c:ptCount val="11"/>
                <c:pt idx="0">
                  <c:v>625</c:v>
                </c:pt>
                <c:pt idx="1">
                  <c:v>660.625</c:v>
                </c:pt>
                <c:pt idx="2">
                  <c:v>685</c:v>
                </c:pt>
                <c:pt idx="3">
                  <c:v>763.75</c:v>
                </c:pt>
                <c:pt idx="4">
                  <c:v>786.25</c:v>
                </c:pt>
                <c:pt idx="5">
                  <c:v>840.625</c:v>
                </c:pt>
                <c:pt idx="6">
                  <c:v>872.5</c:v>
                </c:pt>
                <c:pt idx="7">
                  <c:v>904.375</c:v>
                </c:pt>
                <c:pt idx="8">
                  <c:v>936.25</c:v>
                </c:pt>
                <c:pt idx="9">
                  <c:v>968.125</c:v>
                </c:pt>
                <c:pt idx="10">
                  <c:v>1000</c:v>
                </c:pt>
              </c:numCache>
            </c:numRef>
          </c:xVal>
          <c:yVal>
            <c:numRef>
              <c:f>Лист1!$E$3:$E$13</c:f>
              <c:numCache>
                <c:formatCode>0</c:formatCode>
                <c:ptCount val="11"/>
                <c:pt idx="0">
                  <c:v>0</c:v>
                </c:pt>
                <c:pt idx="1">
                  <c:v>4</c:v>
                </c:pt>
                <c:pt idx="2">
                  <c:v>8</c:v>
                </c:pt>
                <c:pt idx="3">
                  <c:v>12</c:v>
                </c:pt>
                <c:pt idx="4">
                  <c:v>16</c:v>
                </c:pt>
                <c:pt idx="5">
                  <c:v>20</c:v>
                </c:pt>
                <c:pt idx="6">
                  <c:v>24</c:v>
                </c:pt>
                <c:pt idx="7">
                  <c:v>28</c:v>
                </c:pt>
                <c:pt idx="8">
                  <c:v>32</c:v>
                </c:pt>
                <c:pt idx="9">
                  <c:v>36</c:v>
                </c:pt>
                <c:pt idx="10">
                  <c:v>40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C0FE-422B-9855-660F4521D8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9878736"/>
        <c:axId val="219879568"/>
      </c:scatterChart>
      <c:valAx>
        <c:axId val="219878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19879568"/>
        <c:crosses val="autoZero"/>
        <c:crossBetween val="midCat"/>
      </c:valAx>
      <c:valAx>
        <c:axId val="2198795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1987873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428625</xdr:colOff>
      <xdr:row>1</xdr:row>
      <xdr:rowOff>66675</xdr:rowOff>
    </xdr:from>
    <xdr:to>
      <xdr:col>13</xdr:col>
      <xdr:colOff>123825</xdr:colOff>
      <xdr:row>15</xdr:row>
      <xdr:rowOff>142875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tabSelected="1" workbookViewId="0">
      <selection activeCell="B2" sqref="B2"/>
    </sheetView>
  </sheetViews>
  <sheetFormatPr defaultRowHeight="15" x14ac:dyDescent="0.25"/>
  <cols>
    <col min="3" max="3" width="15.85546875" customWidth="1"/>
    <col min="4" max="4" width="9.42578125" customWidth="1"/>
  </cols>
  <sheetData>
    <row r="1" spans="1:5" x14ac:dyDescent="0.25">
      <c r="A1" s="2" t="s">
        <v>0</v>
      </c>
      <c r="B1" s="3">
        <v>1000</v>
      </c>
      <c r="C1" s="7" t="s">
        <v>2</v>
      </c>
      <c r="D1" s="7"/>
      <c r="E1" s="3">
        <v>40</v>
      </c>
    </row>
    <row r="2" spans="1:5" x14ac:dyDescent="0.25">
      <c r="A2" s="5" t="s">
        <v>1</v>
      </c>
      <c r="B2" s="6">
        <f>(B1-B3)/(C2-C3)</f>
        <v>1.875</v>
      </c>
      <c r="C2" s="3">
        <f>MAX(C3:C1003)</f>
        <v>825</v>
      </c>
      <c r="D2" s="3">
        <f>MAX(D3:D1003)</f>
        <v>30</v>
      </c>
      <c r="E2" s="6">
        <f>(E1-E3)/(D2-D3)</f>
        <v>1.3333333333333333</v>
      </c>
    </row>
    <row r="3" spans="1:5" x14ac:dyDescent="0.25">
      <c r="A3" s="2">
        <v>1</v>
      </c>
      <c r="B3" s="1">
        <v>625</v>
      </c>
      <c r="C3" s="4">
        <v>625</v>
      </c>
      <c r="D3" s="4">
        <v>0</v>
      </c>
      <c r="E3" s="1">
        <v>0</v>
      </c>
    </row>
    <row r="4" spans="1:5" x14ac:dyDescent="0.25">
      <c r="A4" s="2">
        <v>2</v>
      </c>
      <c r="B4" s="1">
        <f>IF(C4&gt;0,(C4-C3)*$B$2+B3,"")</f>
        <v>660.625</v>
      </c>
      <c r="C4" s="4">
        <v>644</v>
      </c>
      <c r="D4" s="4">
        <v>3</v>
      </c>
      <c r="E4" s="1">
        <f>IF(D4&gt;0,(D4-D3)*$E$2+E3,"")</f>
        <v>4</v>
      </c>
    </row>
    <row r="5" spans="1:5" x14ac:dyDescent="0.25">
      <c r="A5" s="2">
        <v>3</v>
      </c>
      <c r="B5" s="1">
        <f>IF(C5&gt;0,(C5-C4)*$B$2+B4,"")</f>
        <v>685</v>
      </c>
      <c r="C5" s="4">
        <v>657</v>
      </c>
      <c r="D5" s="4">
        <v>6</v>
      </c>
      <c r="E5" s="1">
        <f t="shared" ref="E5:E17" si="0">IF(D5&gt;0,(D5-D4)*$E$2+E4,"")</f>
        <v>8</v>
      </c>
    </row>
    <row r="6" spans="1:5" x14ac:dyDescent="0.25">
      <c r="A6" s="2">
        <v>4</v>
      </c>
      <c r="B6" s="1">
        <f t="shared" ref="B6:B17" si="1">IF(C6&gt;0,(C6-C5)*$B$2+B5,"")</f>
        <v>763.75</v>
      </c>
      <c r="C6" s="4">
        <v>699</v>
      </c>
      <c r="D6" s="4">
        <v>9</v>
      </c>
      <c r="E6" s="1">
        <f t="shared" si="0"/>
        <v>12</v>
      </c>
    </row>
    <row r="7" spans="1:5" x14ac:dyDescent="0.25">
      <c r="A7" s="2">
        <v>5</v>
      </c>
      <c r="B7" s="1">
        <f t="shared" si="1"/>
        <v>786.25</v>
      </c>
      <c r="C7" s="4">
        <v>711</v>
      </c>
      <c r="D7" s="4">
        <v>12</v>
      </c>
      <c r="E7" s="1">
        <f t="shared" si="0"/>
        <v>16</v>
      </c>
    </row>
    <row r="8" spans="1:5" x14ac:dyDescent="0.25">
      <c r="A8" s="2">
        <v>6</v>
      </c>
      <c r="B8" s="1">
        <f>IF(C8&gt;0,(C8-C7)*$B$2+B7,"")</f>
        <v>840.625</v>
      </c>
      <c r="C8" s="4">
        <v>740</v>
      </c>
      <c r="D8" s="4">
        <v>15</v>
      </c>
      <c r="E8" s="1">
        <f t="shared" si="0"/>
        <v>20</v>
      </c>
    </row>
    <row r="9" spans="1:5" x14ac:dyDescent="0.25">
      <c r="A9" s="2">
        <v>7</v>
      </c>
      <c r="B9" s="1">
        <f t="shared" si="1"/>
        <v>872.5</v>
      </c>
      <c r="C9" s="4">
        <v>757</v>
      </c>
      <c r="D9" s="4">
        <v>18</v>
      </c>
      <c r="E9" s="1">
        <f t="shared" si="0"/>
        <v>24</v>
      </c>
    </row>
    <row r="10" spans="1:5" x14ac:dyDescent="0.25">
      <c r="A10" s="2">
        <v>8</v>
      </c>
      <c r="B10" s="1">
        <f t="shared" si="1"/>
        <v>904.375</v>
      </c>
      <c r="C10" s="4">
        <v>774</v>
      </c>
      <c r="D10" s="4">
        <v>21</v>
      </c>
      <c r="E10" s="1">
        <f t="shared" si="0"/>
        <v>28</v>
      </c>
    </row>
    <row r="11" spans="1:5" x14ac:dyDescent="0.25">
      <c r="A11" s="2">
        <v>9</v>
      </c>
      <c r="B11" s="1">
        <f t="shared" si="1"/>
        <v>936.25</v>
      </c>
      <c r="C11" s="4">
        <v>791</v>
      </c>
      <c r="D11" s="4">
        <v>24</v>
      </c>
      <c r="E11" s="1">
        <f t="shared" si="0"/>
        <v>32</v>
      </c>
    </row>
    <row r="12" spans="1:5" x14ac:dyDescent="0.25">
      <c r="A12" s="2">
        <v>10</v>
      </c>
      <c r="B12" s="1">
        <f t="shared" si="1"/>
        <v>968.125</v>
      </c>
      <c r="C12" s="4">
        <v>808</v>
      </c>
      <c r="D12" s="4">
        <v>27</v>
      </c>
      <c r="E12" s="1">
        <f t="shared" si="0"/>
        <v>36</v>
      </c>
    </row>
    <row r="13" spans="1:5" x14ac:dyDescent="0.25">
      <c r="A13" s="2">
        <v>11</v>
      </c>
      <c r="B13" s="1">
        <f t="shared" si="1"/>
        <v>1000</v>
      </c>
      <c r="C13" s="4">
        <v>825</v>
      </c>
      <c r="D13" s="4">
        <v>30</v>
      </c>
      <c r="E13" s="1">
        <f t="shared" si="0"/>
        <v>40</v>
      </c>
    </row>
    <row r="14" spans="1:5" x14ac:dyDescent="0.25">
      <c r="A14" s="2">
        <v>12</v>
      </c>
      <c r="B14" s="8"/>
      <c r="C14" s="4"/>
      <c r="D14" s="4"/>
      <c r="E14" s="1"/>
    </row>
    <row r="15" spans="1:5" x14ac:dyDescent="0.25">
      <c r="A15" s="2">
        <v>13</v>
      </c>
      <c r="B15" s="8"/>
      <c r="E15" s="1"/>
    </row>
    <row r="16" spans="1:5" x14ac:dyDescent="0.25">
      <c r="A16" s="2">
        <v>14</v>
      </c>
      <c r="B16" s="8"/>
      <c r="E16" s="1"/>
    </row>
    <row r="17" spans="1:5" x14ac:dyDescent="0.25">
      <c r="A17" s="2">
        <v>15</v>
      </c>
      <c r="B17" s="8"/>
      <c r="E17" s="1"/>
    </row>
    <row r="18" spans="1:5" x14ac:dyDescent="0.25">
      <c r="B18" s="9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 Popkov</dc:creator>
  <cp:lastModifiedBy>Alexander Popkov</cp:lastModifiedBy>
  <dcterms:created xsi:type="dcterms:W3CDTF">2016-04-12T09:23:57Z</dcterms:created>
  <dcterms:modified xsi:type="dcterms:W3CDTF">2016-04-12T18:39:54Z</dcterms:modified>
</cp:coreProperties>
</file>