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3720" yWindow="0" windowWidth="19560" windowHeight="76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3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3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<sst xmlns="http://schemas.openxmlformats.org/spreadsheetml/2006/main" count="41" uniqueCount="41">
  <si>
    <t>Название и упаковка</t>
  </si>
  <si>
    <t>БИ-58</t>
  </si>
  <si>
    <t>БИ-58-5лт</t>
  </si>
  <si>
    <t>Биская-1лт</t>
  </si>
  <si>
    <t>Диален Супер+5лт</t>
  </si>
  <si>
    <t>Конфидор Макси 70%-1,0кг</t>
  </si>
  <si>
    <t>Кораген-0,2лт</t>
  </si>
  <si>
    <t>Геркулес//5л</t>
  </si>
  <si>
    <t>Силис (Сильвет)-5л</t>
  </si>
  <si>
    <t>#ERROR!</t>
  </si>
  <si>
    <t>Жокер//10л</t>
  </si>
  <si>
    <t>Жокер/10л</t>
  </si>
  <si>
    <t>Козир++10л</t>
  </si>
  <si>
    <t>Пауергроу-9.5кг</t>
  </si>
  <si>
    <t>Ф Алги/10л</t>
  </si>
  <si>
    <t>Ф Бор-20л</t>
  </si>
  <si>
    <t>Ф Бор//200л</t>
  </si>
  <si>
    <t>Ф Бор/200л</t>
  </si>
  <si>
    <t>Ф Борон-10л</t>
  </si>
  <si>
    <t>Ф Борон+10л</t>
  </si>
  <si>
    <t>Ф Грин-10л</t>
  </si>
  <si>
    <t>Ф Грин/10л</t>
  </si>
  <si>
    <t>Ф Калами-20л</t>
  </si>
  <si>
    <t>Ф Кальций//10л</t>
  </si>
  <si>
    <t>Ф Кальций/10л</t>
  </si>
  <si>
    <t>Ф Магний/10л</t>
  </si>
  <si>
    <t>Ф Макро Калий-10л</t>
  </si>
  <si>
    <t>Ф Макро Фосфор-10л</t>
  </si>
  <si>
    <t>Ф Макро Фосфор/10л</t>
  </si>
  <si>
    <t>Ф Микро//10л</t>
  </si>
  <si>
    <t>Ф Фосфор/20л</t>
  </si>
  <si>
    <t>Ф Фулв//10л</t>
  </si>
  <si>
    <t>Ф Цинк+Бор/10л</t>
  </si>
  <si>
    <t>Ферти Сидс+10л</t>
  </si>
  <si>
    <t>Алтус (Альто Супер)-5л</t>
  </si>
  <si>
    <t>Дерос (Дерозал)-5л</t>
  </si>
  <si>
    <t>Спарта//3.5кг</t>
  </si>
  <si>
    <t>Фоликур-10л</t>
  </si>
  <si>
    <t>Прометрин/20л</t>
  </si>
  <si>
    <t>Импакт//5л</t>
  </si>
  <si>
    <t>Стомп/200л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</si>
</sst>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-\ #,##0;_(* &quot;-&quot;_);_(@_)"/>
  </numFmts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tabSelected="1" workbookViewId="0">
      <selection activeCell="D3" sqref="D3"/>
    </sheetView>
  </sheetViews>
  <sheetFormatPr defaultRowHeight="15" x14ac:dyDescent="0.25"/>
  <cols>
    <col min="1" max="1" width="23.28515625" bestFit="1" customWidth="1"/>
    <col min="2" max="2" width="26.140625" bestFit="1" customWidth="1"/>
    <col min="3" max="3" width="17.28515625" customWidth="1"/>
  </cols>
  <sheetData>
    <row r="2" spans="1:4" x14ac:dyDescent="0.25">
      <c r="A2" s="1"/>
      <c r="B2" s="1" t="s">
        <v>0</v>
      </c>
    </row>
    <row r="3" spans="1:4" x14ac:dyDescent="0.25">
      <c r="A3" s="2" t="s">
        <v>1</v>
      </c>
      <c r="B3" s="3" t="s">
        <v>2</v>
      </c>
      <c r="C3" s="4" t="str">
        <f>LEFT(B3,LOOKUP(1,1/(MID(SUBSTITUTE(SUBSTITUTE(SUBSTITUTE(SUBSTITUTE(B3,"++","-"),"//","-"),"/","-"),"+","-"),COLUMN(1:99),1)="-"),COLUMN(1:99))-1)</f>
        <v>БИ-58</v>
      </c>
      <c r="D3" s="5" t="str">
        <f>LEFT(B3,LOOKUP(99,SEARCH({"++","+","//","/","-"},B3,COLUMN(1:99)))-1)</f>
        <v>БИ-58</v>
      </c>
    </row>
    <row r="4" spans="1:4" x14ac:dyDescent="0.25">
      <c r="A4" s="2" t="str">
        <f t="shared" ref="A4:A9" si="0">IF(B4="","-",LEFT(B4,IFERROR((FIND("-",B4,LEN(B4)-7)),FIND("+",B4,LEN(B4)-7))-1))</f>
        <v>Биская</v>
      </c>
      <c r="B4" s="3" t="s">
        <v>3</v>
      </c>
      <c r="C4" s="4" t="str">
        <f>LEFT(B4,LOOKUP(1,1/(MID(SUBSTITUTE(SUBSTITUTE(SUBSTITUTE(SUBSTITUTE(B4,"++","-"),"//","-"),"/","-"),"+","-"),COLUMN(2:100),1)="-"),COLUMN(2:100))-1)</f>
        <v>Биская</v>
      </c>
      <c r="D4" s="5" t="str">
        <f>LEFT(B4,LOOKUP(99,SEARCH({"++","+","//","/","-"},B4,COLUMN(2:100)))-1)</f>
        <v>Биская</v>
      </c>
    </row>
    <row r="5" spans="1:4" x14ac:dyDescent="0.25">
      <c r="A5" s="2" t="str">
        <f t="shared" si="0"/>
        <v>Диален Супер</v>
      </c>
      <c r="B5" s="3" t="s">
        <v>4</v>
      </c>
      <c r="C5" s="4" t="str">
        <f>LEFT(B5,LOOKUP(1,1/(MID(SUBSTITUTE(SUBSTITUTE(SUBSTITUTE(SUBSTITUTE(B5,"++","-"),"//","-"),"/","-"),"+","-"),COLUMN(3:101),1)="-"),COLUMN(3:101))-1)</f>
        <v>Диален Супер</v>
      </c>
      <c r="D5" s="5" t="str">
        <f>LEFT(B5,LOOKUP(99,SEARCH({"++","+","//","/","-"},B5,COLUMN(3:101)))-1)</f>
        <v>Диален Супер</v>
      </c>
    </row>
    <row r="6" spans="1:4" x14ac:dyDescent="0.25">
      <c r="A6" s="2" t="str">
        <f t="shared" si="0"/>
        <v>Конфидор Макси 70%</v>
      </c>
      <c r="B6" s="3" t="s">
        <v>5</v>
      </c>
      <c r="C6" s="4" t="str">
        <f>LEFT(B6,LOOKUP(1,1/(MID(SUBSTITUTE(SUBSTITUTE(SUBSTITUTE(SUBSTITUTE(B6,"++","-"),"//","-"),"/","-"),"+","-"),COLUMN(4:102),1)="-"),COLUMN(4:102))-1)</f>
        <v>Конфидор Макси 70%</v>
      </c>
      <c r="D6" s="5" t="str">
        <f>LEFT(B6,LOOKUP(99,SEARCH({"++","+","//","/","-"},B6,COLUMN(4:102)))-1)</f>
        <v>Конфидор Макси 70%</v>
      </c>
    </row>
    <row r="7" spans="1:4" x14ac:dyDescent="0.25">
      <c r="A7" s="2" t="str">
        <f t="shared" si="0"/>
        <v>Кораген</v>
      </c>
      <c r="B7" s="3" t="s">
        <v>6</v>
      </c>
      <c r="C7" s="4" t="str">
        <f>LEFT(B7,LOOKUP(1,1/(MID(SUBSTITUTE(SUBSTITUTE(SUBSTITUTE(SUBSTITUTE(B7,"++","-"),"//","-"),"/","-"),"+","-"),COLUMN(5:103),1)="-"),COLUMN(5:103))-1)</f>
        <v>Кораген</v>
      </c>
      <c r="D7" s="5" t="str">
        <f>LEFT(B7,LOOKUP(99,SEARCH({"++","+","//","/","-"},B7,COLUMN(5:103)))-1)</f>
        <v>Кораген</v>
      </c>
    </row>
    <row r="8" spans="1:4" x14ac:dyDescent="0.25">
      <c r="A8" s="2" t="e">
        <f t="shared" si="0"/>
        <v>#VALUE!</v>
      </c>
      <c r="B8" s="3" t="s">
        <v>7</v>
      </c>
      <c r="C8" s="4" t="str">
        <f>LEFT(B8,LOOKUP(1,1/(MID(SUBSTITUTE(SUBSTITUTE(SUBSTITUTE(SUBSTITUTE(B8,"++","-"),"//","-"),"/","-"),"+","-"),COLUMN(6:104),1)="-"),COLUMN(6:104))-1)</f>
        <v>Геркулес</v>
      </c>
      <c r="D8" s="5" t="str">
        <f>LEFT(B8,LOOKUP(99,SEARCH({"++","+","//","/","-"},B8,COLUMN(6:104)))-1)</f>
        <v>Геркулес</v>
      </c>
    </row>
    <row r="9" spans="1:4" x14ac:dyDescent="0.25">
      <c r="A9" s="2" t="str">
        <f t="shared" si="0"/>
        <v>Силис (Сильвет)</v>
      </c>
      <c r="B9" s="3" t="s">
        <v>8</v>
      </c>
      <c r="C9" s="4" t="str">
        <f>LEFT(B9,LOOKUP(1,1/(MID(SUBSTITUTE(SUBSTITUTE(SUBSTITUTE(SUBSTITUTE(B9,"++","-"),"//","-"),"/","-"),"+","-"),COLUMN(7:105),1)="-"),COLUMN(7:105))-1)</f>
        <v>Силис (Сильвет)</v>
      </c>
      <c r="D9" s="5" t="str">
        <f>LEFT(B9,LOOKUP(99,SEARCH({"++","+","//","/","-"},B9,COLUMN(7:105)))-1)</f>
        <v>Силис (Сильвет)</v>
      </c>
    </row>
    <row r="10" spans="1:4" x14ac:dyDescent="0.25">
      <c r="A10" s="2" t="s">
        <v>9</v>
      </c>
      <c r="B10" s="3" t="s">
        <v>10</v>
      </c>
      <c r="C10" s="4" t="str">
        <f>LEFT(B10,LOOKUP(1,1/(MID(SUBSTITUTE(SUBSTITUTE(SUBSTITUTE(SUBSTITUTE(B10,"++","-"),"//","-"),"/","-"),"+","-"),COLUMN(8:106),1)="-"),COLUMN(8:106))-1)</f>
        <v>Жокер</v>
      </c>
      <c r="D10" s="5" t="str">
        <f>LEFT(B10,LOOKUP(99,SEARCH({"++","+","//","/","-"},B10,COLUMN(8:106)))-1)</f>
        <v>Жокер</v>
      </c>
    </row>
    <row r="11" spans="1:4" x14ac:dyDescent="0.25">
      <c r="A11" s="2" t="e">
        <f t="shared" ref="A11:A37" si="1">IF(B11="","-",LEFT(B11,IFERROR((FIND("-",B11,LEN(B11)-7)),FIND("+",B11,LEN(B11)-7))-1))</f>
        <v>#VALUE!</v>
      </c>
      <c r="B11" s="3" t="s">
        <v>11</v>
      </c>
      <c r="C11" s="4" t="str">
        <f>LEFT(B11,LOOKUP(1,1/(MID(SUBSTITUTE(SUBSTITUTE(SUBSTITUTE(SUBSTITUTE(B11,"++","-"),"//","-"),"/","-"),"+","-"),COLUMN(9:107),1)="-"),COLUMN(9:107))-1)</f>
        <v>Жокер</v>
      </c>
      <c r="D11" s="5" t="str">
        <f>LEFT(B11,LOOKUP(99,SEARCH({"++","+","//","/","-"},B11,COLUMN(9:107)))-1)</f>
        <v>Жокер</v>
      </c>
    </row>
    <row r="12" spans="1:4" x14ac:dyDescent="0.25">
      <c r="A12" s="2" t="str">
        <f t="shared" si="1"/>
        <v>Козир</v>
      </c>
      <c r="B12" s="3" t="s">
        <v>12</v>
      </c>
      <c r="C12" s="4" t="str">
        <f>LEFT(B12,LOOKUP(1,1/(MID(SUBSTITUTE(SUBSTITUTE(SUBSTITUTE(SUBSTITUTE(B12,"++","-"),"//","-"),"/","-"),"+","-"),COLUMN(10:108),1)="-"),COLUMN(10:108))-1)</f>
        <v>Козир</v>
      </c>
      <c r="D12" s="5" t="str">
        <f>LEFT(B12,LOOKUP(99,SEARCH({"++","+","//","/","-"},B12,COLUMN(10:108)))-1)</f>
        <v>Козир</v>
      </c>
    </row>
    <row r="13" spans="1:4" x14ac:dyDescent="0.25">
      <c r="A13" s="2" t="str">
        <f t="shared" si="1"/>
        <v>Пауергроу</v>
      </c>
      <c r="B13" s="3" t="s">
        <v>13</v>
      </c>
      <c r="C13" s="4" t="str">
        <f>LEFT(B13,LOOKUP(1,1/(MID(SUBSTITUTE(SUBSTITUTE(SUBSTITUTE(SUBSTITUTE(B13,"++","-"),"//","-"),"/","-"),"+","-"),COLUMN(11:109),1)="-"),COLUMN(11:109))-1)</f>
        <v>Пауергроу</v>
      </c>
      <c r="D13" s="5" t="str">
        <f>LEFT(B13,LOOKUP(99,SEARCH({"++","+","//","/","-"},B13,COLUMN(11:109)))-1)</f>
        <v>Пауергроу</v>
      </c>
    </row>
    <row r="14" spans="1:4" x14ac:dyDescent="0.25">
      <c r="A14" s="2" t="e">
        <f t="shared" si="1"/>
        <v>#VALUE!</v>
      </c>
      <c r="B14" s="3" t="s">
        <v>14</v>
      </c>
      <c r="C14" s="4" t="str">
        <f>LEFT(B14,LOOKUP(1,1/(MID(SUBSTITUTE(SUBSTITUTE(SUBSTITUTE(SUBSTITUTE(B14,"++","-"),"//","-"),"/","-"),"+","-"),COLUMN(12:110),1)="-"),COLUMN(12:110))-1)</f>
        <v>Ф Алги</v>
      </c>
      <c r="D14" s="5" t="str">
        <f>LEFT(B14,LOOKUP(99,SEARCH({"++","+","//","/","-"},B14,COLUMN(12:110)))-1)</f>
        <v>Ф Алги</v>
      </c>
    </row>
    <row r="15" spans="1:4" x14ac:dyDescent="0.25">
      <c r="A15" s="2" t="str">
        <f t="shared" si="1"/>
        <v>Ф Бор</v>
      </c>
      <c r="B15" s="3" t="s">
        <v>15</v>
      </c>
      <c r="C15" s="4" t="str">
        <f>LEFT(B15,LOOKUP(1,1/(MID(SUBSTITUTE(SUBSTITUTE(SUBSTITUTE(SUBSTITUTE(B15,"++","-"),"//","-"),"/","-"),"+","-"),COLUMN(13:111),1)="-"),COLUMN(13:111))-1)</f>
        <v>Ф Бор</v>
      </c>
      <c r="D15" s="5" t="str">
        <f>LEFT(B15,LOOKUP(99,SEARCH({"++","+","//","/","-"},B15,COLUMN(13:111)))-1)</f>
        <v>Ф Бор</v>
      </c>
    </row>
    <row r="16" spans="1:4" x14ac:dyDescent="0.25">
      <c r="A16" s="2" t="e">
        <f t="shared" si="1"/>
        <v>#VALUE!</v>
      </c>
      <c r="B16" s="3" t="s">
        <v>16</v>
      </c>
      <c r="C16" s="4" t="str">
        <f>LEFT(B16,LOOKUP(1,1/(MID(SUBSTITUTE(SUBSTITUTE(SUBSTITUTE(SUBSTITUTE(B16,"++","-"),"//","-"),"/","-"),"+","-"),COLUMN(14:112),1)="-"),COLUMN(14:112))-1)</f>
        <v>Ф Бор</v>
      </c>
      <c r="D16" s="5" t="str">
        <f>LEFT(B16,LOOKUP(99,SEARCH({"++","+","//","/","-"},B16,COLUMN(14:112)))-1)</f>
        <v>Ф Бор</v>
      </c>
    </row>
    <row r="17" spans="1:4" x14ac:dyDescent="0.25">
      <c r="A17" s="2" t="e">
        <f t="shared" si="1"/>
        <v>#VALUE!</v>
      </c>
      <c r="B17" s="3" t="s">
        <v>17</v>
      </c>
      <c r="C17" s="4" t="str">
        <f>LEFT(B17,LOOKUP(1,1/(MID(SUBSTITUTE(SUBSTITUTE(SUBSTITUTE(SUBSTITUTE(B17,"++","-"),"//","-"),"/","-"),"+","-"),COLUMN(15:113),1)="-"),COLUMN(15:113))-1)</f>
        <v>Ф Бор</v>
      </c>
      <c r="D17" s="5" t="str">
        <f>LEFT(B17,LOOKUP(99,SEARCH({"++","+","//","/","-"},B17,COLUMN(15:113)))-1)</f>
        <v>Ф Бор</v>
      </c>
    </row>
    <row r="18" spans="1:4" x14ac:dyDescent="0.25">
      <c r="A18" s="2" t="str">
        <f t="shared" si="1"/>
        <v>Ф Борон</v>
      </c>
      <c r="B18" s="3" t="s">
        <v>18</v>
      </c>
      <c r="C18" s="4" t="str">
        <f>LEFT(B18,LOOKUP(1,1/(MID(SUBSTITUTE(SUBSTITUTE(SUBSTITUTE(SUBSTITUTE(B18,"++","-"),"//","-"),"/","-"),"+","-"),COLUMN(16:114),1)="-"),COLUMN(16:114))-1)</f>
        <v>Ф Борон</v>
      </c>
      <c r="D18" s="5" t="str">
        <f>LEFT(B18,LOOKUP(99,SEARCH({"++","+","//","/","-"},B18,COLUMN(16:114)))-1)</f>
        <v>Ф Борон</v>
      </c>
    </row>
    <row r="19" spans="1:4" x14ac:dyDescent="0.25">
      <c r="A19" s="2" t="str">
        <f t="shared" si="1"/>
        <v>Ф Борон</v>
      </c>
      <c r="B19" s="3" t="s">
        <v>19</v>
      </c>
      <c r="C19" s="4" t="str">
        <f>LEFT(B19,LOOKUP(1,1/(MID(SUBSTITUTE(SUBSTITUTE(SUBSTITUTE(SUBSTITUTE(B19,"++","-"),"//","-"),"/","-"),"+","-"),COLUMN(17:115),1)="-"),COLUMN(17:115))-1)</f>
        <v>Ф Борон</v>
      </c>
      <c r="D19" s="5" t="str">
        <f>LEFT(B19,LOOKUP(99,SEARCH({"++","+","//","/","-"},B19,COLUMN(17:115)))-1)</f>
        <v>Ф Борон</v>
      </c>
    </row>
    <row r="20" spans="1:4" x14ac:dyDescent="0.25">
      <c r="A20" s="2" t="str">
        <f t="shared" si="1"/>
        <v>Ф Грин</v>
      </c>
      <c r="B20" s="3" t="s">
        <v>20</v>
      </c>
      <c r="C20" s="4" t="str">
        <f>LEFT(B20,LOOKUP(1,1/(MID(SUBSTITUTE(SUBSTITUTE(SUBSTITUTE(SUBSTITUTE(B20,"++","-"),"//","-"),"/","-"),"+","-"),COLUMN(18:116),1)="-"),COLUMN(18:116))-1)</f>
        <v>Ф Грин</v>
      </c>
      <c r="D20" s="5" t="str">
        <f>LEFT(B20,LOOKUP(99,SEARCH({"++","+","//","/","-"},B20,COLUMN(18:116)))-1)</f>
        <v>Ф Грин</v>
      </c>
    </row>
    <row r="21" spans="1:4" x14ac:dyDescent="0.25">
      <c r="A21" s="2" t="e">
        <f t="shared" si="1"/>
        <v>#VALUE!</v>
      </c>
      <c r="B21" s="3" t="s">
        <v>21</v>
      </c>
      <c r="C21" s="4" t="str">
        <f>LEFT(B21,LOOKUP(1,1/(MID(SUBSTITUTE(SUBSTITUTE(SUBSTITUTE(SUBSTITUTE(B21,"++","-"),"//","-"),"/","-"),"+","-"),COLUMN(19:117),1)="-"),COLUMN(19:117))-1)</f>
        <v>Ф Грин</v>
      </c>
      <c r="D21" s="5" t="str">
        <f>LEFT(B21,LOOKUP(99,SEARCH({"++","+","//","/","-"},B21,COLUMN(19:117)))-1)</f>
        <v>Ф Грин</v>
      </c>
    </row>
    <row r="22" spans="1:4" x14ac:dyDescent="0.25">
      <c r="A22" s="2" t="str">
        <f t="shared" si="1"/>
        <v>Ф Калами</v>
      </c>
      <c r="B22" s="3" t="s">
        <v>22</v>
      </c>
      <c r="C22" s="4" t="str">
        <f>LEFT(B22,LOOKUP(1,1/(MID(SUBSTITUTE(SUBSTITUTE(SUBSTITUTE(SUBSTITUTE(B22,"++","-"),"//","-"),"/","-"),"+","-"),COLUMN(20:118),1)="-"),COLUMN(20:118))-1)</f>
        <v>Ф Калами</v>
      </c>
      <c r="D22" s="5" t="str">
        <f>LEFT(B22,LOOKUP(99,SEARCH({"++","+","//","/","-"},B22,COLUMN(20:118)))-1)</f>
        <v>Ф Калами</v>
      </c>
    </row>
    <row r="23" spans="1:4" x14ac:dyDescent="0.25">
      <c r="A23" s="2" t="e">
        <f t="shared" si="1"/>
        <v>#VALUE!</v>
      </c>
      <c r="B23" s="3" t="s">
        <v>23</v>
      </c>
      <c r="C23" s="4" t="str">
        <f>LEFT(B23,LOOKUP(1,1/(MID(SUBSTITUTE(SUBSTITUTE(SUBSTITUTE(SUBSTITUTE(B23,"++","-"),"//","-"),"/","-"),"+","-"),COLUMN(21:119),1)="-"),COLUMN(21:119))-1)</f>
        <v>Ф Кальций</v>
      </c>
      <c r="D23" s="5" t="str">
        <f>LEFT(B23,LOOKUP(99,SEARCH({"++","+","//","/","-"},B23,COLUMN(21:119)))-1)</f>
        <v>Ф Кальций</v>
      </c>
    </row>
    <row r="24" spans="1:4" x14ac:dyDescent="0.25">
      <c r="A24" s="2" t="e">
        <f t="shared" si="1"/>
        <v>#VALUE!</v>
      </c>
      <c r="B24" s="3" t="s">
        <v>24</v>
      </c>
      <c r="C24" s="4" t="str">
        <f>LEFT(B24,LOOKUP(1,1/(MID(SUBSTITUTE(SUBSTITUTE(SUBSTITUTE(SUBSTITUTE(B24,"++","-"),"//","-"),"/","-"),"+","-"),COLUMN(22:120),1)="-"),COLUMN(22:120))-1)</f>
        <v>Ф Кальций</v>
      </c>
      <c r="D24" s="5" t="str">
        <f>LEFT(B24,LOOKUP(99,SEARCH({"++","+","//","/","-"},B24,COLUMN(22:120)))-1)</f>
        <v>Ф Кальций</v>
      </c>
    </row>
    <row r="25" spans="1:4" x14ac:dyDescent="0.25">
      <c r="A25" s="2" t="e">
        <f t="shared" si="1"/>
        <v>#VALUE!</v>
      </c>
      <c r="B25" s="3" t="s">
        <v>25</v>
      </c>
      <c r="C25" s="4" t="str">
        <f>LEFT(B25,LOOKUP(1,1/(MID(SUBSTITUTE(SUBSTITUTE(SUBSTITUTE(SUBSTITUTE(B25,"++","-"),"//","-"),"/","-"),"+","-"),COLUMN(23:121),1)="-"),COLUMN(23:121))-1)</f>
        <v>Ф Магний</v>
      </c>
      <c r="D25" s="5" t="str">
        <f>LEFT(B25,LOOKUP(99,SEARCH({"++","+","//","/","-"},B25,COLUMN(23:121)))-1)</f>
        <v>Ф Магний</v>
      </c>
    </row>
    <row r="26" spans="1:4" x14ac:dyDescent="0.25">
      <c r="A26" s="2" t="str">
        <f t="shared" si="1"/>
        <v>Ф Макро Калий</v>
      </c>
      <c r="B26" s="3" t="s">
        <v>26</v>
      </c>
      <c r="C26" s="4" t="str">
        <f>LEFT(B26,LOOKUP(1,1/(MID(SUBSTITUTE(SUBSTITUTE(SUBSTITUTE(SUBSTITUTE(B26,"++","-"),"//","-"),"/","-"),"+","-"),COLUMN(24:122),1)="-"),COLUMN(24:122))-1)</f>
        <v>Ф Макро Калий</v>
      </c>
      <c r="D26" s="5" t="str">
        <f>LEFT(B26,LOOKUP(99,SEARCH({"++","+","//","/","-"},B26,COLUMN(24:122)))-1)</f>
        <v>Ф Макро Калий</v>
      </c>
    </row>
    <row r="27" spans="1:4" x14ac:dyDescent="0.25">
      <c r="A27" s="2" t="str">
        <f t="shared" si="1"/>
        <v>Ф Макро Фосфор</v>
      </c>
      <c r="B27" s="3" t="s">
        <v>27</v>
      </c>
      <c r="C27" s="4" t="str">
        <f>LEFT(B27,LOOKUP(1,1/(MID(SUBSTITUTE(SUBSTITUTE(SUBSTITUTE(SUBSTITUTE(B27,"++","-"),"//","-"),"/","-"),"+","-"),COLUMN(25:123),1)="-"),COLUMN(25:123))-1)</f>
        <v>Ф Макро Фосфор</v>
      </c>
      <c r="D27" s="5" t="str">
        <f>LEFT(B27,LOOKUP(99,SEARCH({"++","+","//","/","-"},B27,COLUMN(25:123)))-1)</f>
        <v>Ф Макро Фосфор</v>
      </c>
    </row>
    <row r="28" spans="1:4" x14ac:dyDescent="0.25">
      <c r="A28" s="2" t="e">
        <f t="shared" si="1"/>
        <v>#VALUE!</v>
      </c>
      <c r="B28" s="3" t="s">
        <v>28</v>
      </c>
      <c r="C28" s="4" t="str">
        <f>LEFT(B28,LOOKUP(1,1/(MID(SUBSTITUTE(SUBSTITUTE(SUBSTITUTE(SUBSTITUTE(B28,"++","-"),"//","-"),"/","-"),"+","-"),COLUMN(26:124),1)="-"),COLUMN(26:124))-1)</f>
        <v>Ф Макро Фосфор</v>
      </c>
      <c r="D28" s="5" t="str">
        <f>LEFT(B28,LOOKUP(99,SEARCH({"++","+","//","/","-"},B28,COLUMN(26:124)))-1)</f>
        <v>Ф Макро Фосфор</v>
      </c>
    </row>
    <row r="29" spans="1:4" x14ac:dyDescent="0.25">
      <c r="A29" s="2" t="e">
        <f t="shared" si="1"/>
        <v>#VALUE!</v>
      </c>
      <c r="B29" s="3" t="s">
        <v>29</v>
      </c>
      <c r="C29" s="4" t="str">
        <f>LEFT(B29,LOOKUP(1,1/(MID(SUBSTITUTE(SUBSTITUTE(SUBSTITUTE(SUBSTITUTE(B29,"++","-"),"//","-"),"/","-"),"+","-"),COLUMN(27:125),1)="-"),COLUMN(27:125))-1)</f>
        <v>Ф Микро</v>
      </c>
      <c r="D29" s="5" t="str">
        <f>LEFT(B29,LOOKUP(99,SEARCH({"++","+","//","/","-"},B29,COLUMN(27:125)))-1)</f>
        <v>Ф Микро</v>
      </c>
    </row>
    <row r="30" spans="1:4" x14ac:dyDescent="0.25">
      <c r="A30" s="2" t="e">
        <f t="shared" si="1"/>
        <v>#VALUE!</v>
      </c>
      <c r="B30" s="3" t="s">
        <v>30</v>
      </c>
      <c r="C30" s="4" t="str">
        <f>LEFT(B30,LOOKUP(1,1/(MID(SUBSTITUTE(SUBSTITUTE(SUBSTITUTE(SUBSTITUTE(B30,"++","-"),"//","-"),"/","-"),"+","-"),COLUMN(28:126),1)="-"),COLUMN(28:126))-1)</f>
        <v>Ф Фосфор</v>
      </c>
      <c r="D30" s="5" t="str">
        <f>LEFT(B30,LOOKUP(99,SEARCH({"++","+","//","/","-"},B30,COLUMN(28:126)))-1)</f>
        <v>Ф Фосфор</v>
      </c>
    </row>
    <row r="31" spans="1:4" x14ac:dyDescent="0.25">
      <c r="A31" s="2" t="e">
        <f t="shared" si="1"/>
        <v>#VALUE!</v>
      </c>
      <c r="B31" s="3" t="s">
        <v>31</v>
      </c>
      <c r="C31" s="4" t="str">
        <f>LEFT(B31,LOOKUP(1,1/(MID(SUBSTITUTE(SUBSTITUTE(SUBSTITUTE(SUBSTITUTE(B31,"++","-"),"//","-"),"/","-"),"+","-"),COLUMN(29:127),1)="-"),COLUMN(29:127))-1)</f>
        <v>Ф Фулв</v>
      </c>
      <c r="D31" s="5" t="str">
        <f>LEFT(B31,LOOKUP(99,SEARCH({"++","+","//","/","-"},B31,COLUMN(29:127)))-1)</f>
        <v>Ф Фулв</v>
      </c>
    </row>
    <row r="32" spans="1:4" x14ac:dyDescent="0.25">
      <c r="A32" s="2" t="str">
        <f t="shared" si="1"/>
        <v>Ф Цинк</v>
      </c>
      <c r="B32" s="3" t="s">
        <v>32</v>
      </c>
      <c r="C32" s="4" t="str">
        <f>LEFT(B32,LOOKUP(1,1/(MID(SUBSTITUTE(SUBSTITUTE(SUBSTITUTE(SUBSTITUTE(B32,"++","-"),"//","-"),"/","-"),"+","-"),COLUMN(30:128),1)="-"),COLUMN(30:128))-1)</f>
        <v>Ф Цинк+Бор</v>
      </c>
      <c r="D32" s="5" t="str">
        <f>LEFT(B32,LOOKUP(99,SEARCH({"++","+","//","/","-"},B32,COLUMN(30:128)))-1)</f>
        <v>Ф Цинк+Бор</v>
      </c>
    </row>
    <row r="33" spans="1:4" x14ac:dyDescent="0.25">
      <c r="A33" s="2" t="str">
        <f t="shared" si="1"/>
        <v>Ферти Сидс</v>
      </c>
      <c r="B33" s="3" t="s">
        <v>33</v>
      </c>
      <c r="C33" s="4" t="str">
        <f>LEFT(B33,LOOKUP(1,1/(MID(SUBSTITUTE(SUBSTITUTE(SUBSTITUTE(SUBSTITUTE(B33,"++","-"),"//","-"),"/","-"),"+","-"),COLUMN(31:129),1)="-"),COLUMN(31:129))-1)</f>
        <v>Ферти Сидс</v>
      </c>
      <c r="D33" s="5" t="str">
        <f>LEFT(B33,LOOKUP(99,SEARCH({"++","+","//","/","-"},B33,COLUMN(31:129)))-1)</f>
        <v>Ферти Сидс</v>
      </c>
    </row>
    <row r="34" spans="1:4" x14ac:dyDescent="0.25">
      <c r="A34" s="2" t="str">
        <f t="shared" si="1"/>
        <v>Алтус (Альто Супер)</v>
      </c>
      <c r="B34" s="3" t="s">
        <v>34</v>
      </c>
      <c r="C34" s="4" t="str">
        <f>LEFT(B34,LOOKUP(1,1/(MID(SUBSTITUTE(SUBSTITUTE(SUBSTITUTE(SUBSTITUTE(B34,"++","-"),"//","-"),"/","-"),"+","-"),COLUMN(32:130),1)="-"),COLUMN(32:130))-1)</f>
        <v>Алтус (Альто Супер)</v>
      </c>
      <c r="D34" s="5" t="str">
        <f>LEFT(B34,LOOKUP(99,SEARCH({"++","+","//","/","-"},B34,COLUMN(32:130)))-1)</f>
        <v>Алтус (Альто Супер)</v>
      </c>
    </row>
    <row r="35" spans="1:4" x14ac:dyDescent="0.25">
      <c r="A35" s="2" t="str">
        <f t="shared" si="1"/>
        <v>Дерос (Дерозал)</v>
      </c>
      <c r="B35" s="3" t="s">
        <v>35</v>
      </c>
      <c r="C35" s="4" t="str">
        <f>LEFT(B35,LOOKUP(1,1/(MID(SUBSTITUTE(SUBSTITUTE(SUBSTITUTE(SUBSTITUTE(B35,"++","-"),"//","-"),"/","-"),"+","-"),COLUMN(33:131),1)="-"),COLUMN(33:131))-1)</f>
        <v>Дерос (Дерозал)</v>
      </c>
      <c r="D35" s="5" t="str">
        <f>LEFT(B35,LOOKUP(99,SEARCH({"++","+","//","/","-"},B35,COLUMN(33:131)))-1)</f>
        <v>Дерос (Дерозал)</v>
      </c>
    </row>
    <row r="36" spans="1:4" x14ac:dyDescent="0.25">
      <c r="A36" s="2" t="e">
        <f t="shared" si="1"/>
        <v>#VALUE!</v>
      </c>
      <c r="B36" s="3" t="s">
        <v>39</v>
      </c>
      <c r="C36" s="4" t="str">
        <f>LEFT(B36,LOOKUP(1,1/(MID(SUBSTITUTE(SUBSTITUTE(SUBSTITUTE(SUBSTITUTE(B36,"++","-"),"//","-"),"/","-"),"+","-"),COLUMN(34:132),1)="-"),COLUMN(34:132))-1)</f>
        <v>Импакт</v>
      </c>
      <c r="D36" s="5" t="str">
        <f>LEFT(B36,LOOKUP(99,SEARCH({"++","+","//","/","-"},B36,COLUMN(34:132)))-1)</f>
        <v>Импакт</v>
      </c>
    </row>
    <row r="37" spans="1:4" x14ac:dyDescent="0.25">
      <c r="A37" s="2" t="e">
        <f t="shared" si="1"/>
        <v>#VALUE!</v>
      </c>
      <c r="B37" s="3" t="s">
        <v>36</v>
      </c>
      <c r="C37" s="4" t="str">
        <f>LEFT(B37,LOOKUP(1,1/(MID(SUBSTITUTE(SUBSTITUTE(SUBSTITUTE(SUBSTITUTE(B37,"++","-"),"//","-"),"/","-"),"+","-"),COLUMN(35:133),1)="-"),COLUMN(35:133))-1)</f>
        <v>Спарта</v>
      </c>
      <c r="D37" s="5" t="str">
        <f>LEFT(B37,LOOKUP(99,SEARCH({"++","+","//","/","-"},B37,COLUMN(35:133)))-1)</f>
        <v>Спарта</v>
      </c>
    </row>
    <row r="38" spans="1:4" x14ac:dyDescent="0.25">
      <c r="A38" s="2" t="str">
        <f t="shared" ref="A38:A40" si="2">IF(B38="","-",LEFT(B38,IFERROR((FIND("-",B38,LEN(B38)-7)),FIND("+",B38,LEN(B38)-7))-1))</f>
        <v>Фоликур</v>
      </c>
      <c r="B38" s="3" t="s">
        <v>37</v>
      </c>
      <c r="C38" s="4" t="str">
        <f>LEFT(B38,LOOKUP(1,1/(MID(SUBSTITUTE(SUBSTITUTE(SUBSTITUTE(SUBSTITUTE(B38,"++","-"),"//","-"),"/","-"),"+","-"),COLUMN(36:134),1)="-"),COLUMN(36:134))-1)</f>
        <v>Фоликур</v>
      </c>
      <c r="D38" s="5" t="str">
        <f>LEFT(B38,LOOKUP(99,SEARCH({"++","+","//","/","-"},B38,COLUMN(36:134)))-1)</f>
        <v>Фоликур</v>
      </c>
    </row>
    <row r="39" spans="1:4" x14ac:dyDescent="0.25">
      <c r="A39" s="2" t="e">
        <f t="shared" si="2"/>
        <v>#VALUE!</v>
      </c>
      <c r="B39" s="3" t="s">
        <v>40</v>
      </c>
      <c r="C39" s="4" t="str">
        <f>LEFT(B39,LOOKUP(1,1/(MID(SUBSTITUTE(SUBSTITUTE(SUBSTITUTE(SUBSTITUTE(B39,"++","-"),"//","-"),"/","-"),"+","-"),COLUMN(37:135),1)="-"),COLUMN(37:135))-1)</f>
        <v>Стомп</v>
      </c>
      <c r="D39" s="5" t="str">
        <f>LEFT(B39,LOOKUP(99,SEARCH({"++","+","//","/","-"},B39,COLUMN(37:135)))-1)</f>
        <v>Стомп</v>
      </c>
    </row>
    <row r="40" spans="1:4" x14ac:dyDescent="0.25">
      <c r="A40" s="2" t="e">
        <f t="shared" si="2"/>
        <v>#VALUE!</v>
      </c>
      <c r="B40" s="3" t="s">
        <v>38</v>
      </c>
      <c r="C40" s="4" t="str">
        <f>LEFT(B40,LOOKUP(1,1/(MID(SUBSTITUTE(SUBSTITUTE(SUBSTITUTE(SUBSTITUTE(B40,"++","-"),"//","-"),"/","-"),"+","-"),COLUMN(38:136),1)="-"),COLUMN(38:136))-1)</f>
        <v>Прометрин</v>
      </c>
      <c r="D40" s="5" t="str">
        <f>LEFT(B40,LOOKUP(99,SEARCH({"++","+","//","/","-"},B40,COLUMN(38:136)))-1)</f>
        <v>Прометрин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dcterms:created xsi:type="dcterms:W3CDTF">2016-04-17T18:04:28Z</dcterms:created>
  <dcterms:modified xsi:type="dcterms:W3CDTF">2016-04-17T19:20:54Z</dcterms:modified>
</cp:coreProperties>
</file>