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9555" windowHeight="7545" firstSheet="1" activeTab="2"/>
  </bookViews>
  <sheets>
    <sheet name="Студент" sheetId="1" r:id="rId1"/>
    <sheet name="График пересдачи" sheetId="2" r:id="rId2"/>
    <sheet name="Бланк для разрешения" sheetId="3" r:id="rId3"/>
  </sheets>
  <externalReferences>
    <externalReference r:id="rId4"/>
  </externalReferences>
  <definedNames>
    <definedName name="_xlnm._FilterDatabase" localSheetId="2" hidden="1">'Бланк для разрешения'!$A$1:$D$2</definedName>
    <definedName name="Оценка">Таблица5[Оценка]</definedName>
    <definedName name="Предмет">Таблица5[Предмет]</definedName>
  </definedNames>
  <calcPr calcId="125725"/>
  <fileRecoveryPr repairLoad="1"/>
</workbook>
</file>

<file path=xl/calcChain.xml><?xml version="1.0" encoding="utf-8"?>
<calcChain xmlns="http://schemas.openxmlformats.org/spreadsheetml/2006/main">
  <c r="D2" i="3"/>
  <c r="A2" i="2" l="1"/>
  <c r="A3"/>
  <c r="A4"/>
  <c r="A5"/>
  <c r="A6"/>
  <c r="A7"/>
  <c r="A8"/>
  <c r="A9"/>
  <c r="A10"/>
  <c r="A11"/>
  <c r="A12"/>
  <c r="A13"/>
  <c r="A14"/>
  <c r="A15"/>
  <c r="D4" i="3" l="1"/>
  <c r="B4"/>
</calcChain>
</file>

<file path=xl/sharedStrings.xml><?xml version="1.0" encoding="utf-8"?>
<sst xmlns="http://schemas.openxmlformats.org/spreadsheetml/2006/main" count="39" uniqueCount="33">
  <si>
    <t>Предмет</t>
  </si>
  <si>
    <t>Оценка</t>
  </si>
  <si>
    <t>Фамилия преподавателя</t>
  </si>
  <si>
    <t>Дата пересдачи</t>
  </si>
  <si>
    <t>Бланк для разрешения на пересдачу экзамена</t>
  </si>
  <si>
    <t>Информатика</t>
  </si>
  <si>
    <t>Кузьмин А.А.</t>
  </si>
  <si>
    <t>Попов В.С.</t>
  </si>
  <si>
    <t>Алексеев Т.П.</t>
  </si>
  <si>
    <t>Уваров К.В.</t>
  </si>
  <si>
    <t>Иванова М.С.</t>
  </si>
  <si>
    <t>Ждахин Т.К.</t>
  </si>
  <si>
    <t>Нагаев Г.В.</t>
  </si>
  <si>
    <t>Ермоленко У.В.</t>
  </si>
  <si>
    <t>Ковалев М.Р.</t>
  </si>
  <si>
    <t>Макарова Г.Е.</t>
  </si>
  <si>
    <t>Четверкина Т.З.</t>
  </si>
  <si>
    <t>Статистика</t>
  </si>
  <si>
    <t>Информационные системы в экономике</t>
  </si>
  <si>
    <t>Экономическая теория</t>
  </si>
  <si>
    <t>Логистика</t>
  </si>
  <si>
    <t>Математика</t>
  </si>
  <si>
    <t>Русский язык</t>
  </si>
  <si>
    <t>Философия</t>
  </si>
  <si>
    <t>Психология</t>
  </si>
  <si>
    <t>Программирование</t>
  </si>
  <si>
    <t>Теория вероятностей</t>
  </si>
  <si>
    <t>Инвестиции</t>
  </si>
  <si>
    <t>Налоги и налогообложение</t>
  </si>
  <si>
    <t>Менеджмент</t>
  </si>
  <si>
    <t>Иванов И.И.</t>
  </si>
  <si>
    <t>Петров Т.К.</t>
  </si>
  <si>
    <t>Волков С.Ф.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</si>
</sst>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4" fontId="0" fillId="2" borderId="0" xfId="0" applyNumberFormat="1" applyFill="1"/>
    <xf numFmtId="0" fontId="1" fillId="0" borderId="0" xfId="0" applyFont="1" applyAlignment="1">
      <alignment horizontal="center" wrapText="1"/>
    </xf>
    <xf numFmtId="1" fontId="0" fillId="2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wrapText="1"/>
    </xf>
    <xf numFmtId="49" fontId="0" fillId="0" borderId="0" xfId="0" applyNumberFormat="1" applyAlignment="1">
      <alignment wrapText="1"/>
    </xf>
    <xf numFmtId="49" fontId="0" fillId="2" borderId="0" xfId="0" applyNumberFormat="1" applyFill="1"/>
    <xf numFmtId="49" fontId="0" fillId="0" borderId="0" xfId="0" applyNumberFormat="1"/>
  </cellXfs>
  <cellStyles count="1">
    <cellStyle name="Обычный" xfId="0" builtinId="0"/>
  </cellStyles>
  <dxfs count="7">
    <dxf>
      <numFmt numFmtId="30" formatCode="@"/>
    </dxf>
    <dxf>
      <numFmt numFmtId="30" formatCode="@"/>
    </dxf>
    <dxf>
      <numFmt numFmtId="30" formatCode="@"/>
      <alignment horizontal="general" vertical="bottom" textRotation="0" wrapText="1" indent="0" relativeIndent="255" justifyLastLine="0" shrinkToFit="0" mergeCell="0" readingOrder="0"/>
    </dxf>
    <dxf>
      <numFmt numFmtId="1" formatCode="0"/>
      <alignment horizontal="center" vertical="center" textRotation="0" wrapText="0" indent="0" relativeIndent="255" justifyLastLine="0" shrinkToFit="0" mergeCell="0" readingOrder="0"/>
    </dxf>
    <dxf>
      <numFmt numFmtId="19" formatCode="dd/mm/yyyy"/>
    </dxf>
    <dxf>
      <alignment horizontal="center" vertical="center" textRotation="0" wrapText="1" indent="0" relativeIndent="255" justifyLastLine="0" shrinkToFit="0" mergeCell="0" readingOrder="0"/>
    </dxf>
    <dxf>
      <alignment horizontal="center" vertical="center" textRotation="0" wrapText="1" indent="0" relativeIndent="255" justifyLastLine="0" shrinkToFit="0" mergeCell="0" readingOrder="0"/>
    </dxf>
  </dxfs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5;&#1057;&#1051;&#1048;&#1057;&#1090;&#1091;&#1076;&#1077;&#1085;&#1090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ЕСЛИСтудент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5" name="Таблица5" displayName="Таблица5" ref="A1:B15" totalsRowShown="0" headerRowDxfId="6">
  <autoFilter ref="A1:B15"/>
  <tableColumns count="2">
    <tableColumn id="1" name="Предмет" dataDxfId="2"/>
    <tableColumn id="2" name="Оценка" dataDxfId="3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6" name="Таблица6" displayName="Таблица6" ref="A1:C15" totalsRowShown="0" headerRowDxfId="5">
  <autoFilter ref="A1:C15"/>
  <tableColumns count="3">
    <tableColumn id="1" name="Предмет" dataDxfId="1">
      <calculatedColumnFormula>Таблица5[[#This Row],[Предмет]]</calculatedColumnFormula>
    </tableColumn>
    <tableColumn id="2" name="Фамилия преподавателя" dataDxfId="0"/>
    <tableColumn id="3" name="Дата пересдачи" dataDxfId="4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A7" sqref="A7"/>
    </sheetView>
  </sheetViews>
  <sheetFormatPr defaultRowHeight="15"/>
  <cols>
    <col min="1" max="1" width="22.140625" customWidth="1"/>
    <col min="2" max="2" width="14.85546875" customWidth="1"/>
  </cols>
  <sheetData>
    <row r="1" spans="1:2">
      <c r="A1" s="2" t="s">
        <v>0</v>
      </c>
      <c r="B1" s="2" t="s">
        <v>1</v>
      </c>
    </row>
    <row r="2" spans="1:2">
      <c r="A2" s="12" t="s">
        <v>21</v>
      </c>
      <c r="B2" s="10">
        <v>5</v>
      </c>
    </row>
    <row r="3" spans="1:2">
      <c r="A3" s="13" t="s">
        <v>22</v>
      </c>
      <c r="B3" s="11">
        <v>4</v>
      </c>
    </row>
    <row r="4" spans="1:2">
      <c r="A4" s="12" t="s">
        <v>23</v>
      </c>
      <c r="B4" s="10">
        <v>3</v>
      </c>
    </row>
    <row r="5" spans="1:2">
      <c r="A5" s="13" t="s">
        <v>24</v>
      </c>
      <c r="B5" s="11">
        <v>2</v>
      </c>
    </row>
    <row r="6" spans="1:2">
      <c r="A6" s="12" t="s">
        <v>25</v>
      </c>
      <c r="B6" s="10">
        <v>5</v>
      </c>
    </row>
    <row r="7" spans="1:2">
      <c r="A7" s="13" t="s">
        <v>5</v>
      </c>
      <c r="B7" s="11">
        <v>4</v>
      </c>
    </row>
    <row r="8" spans="1:2">
      <c r="A8" s="12" t="s">
        <v>17</v>
      </c>
      <c r="B8" s="10">
        <v>3</v>
      </c>
    </row>
    <row r="9" spans="1:2" ht="30">
      <c r="A9" s="13" t="s">
        <v>18</v>
      </c>
      <c r="B9" s="11">
        <v>2</v>
      </c>
    </row>
    <row r="10" spans="1:2" ht="22.5" customHeight="1">
      <c r="A10" s="12" t="s">
        <v>19</v>
      </c>
      <c r="B10" s="10">
        <v>5</v>
      </c>
    </row>
    <row r="11" spans="1:2">
      <c r="A11" s="13" t="s">
        <v>20</v>
      </c>
      <c r="B11" s="11">
        <v>4</v>
      </c>
    </row>
    <row r="12" spans="1:2">
      <c r="A12" s="12" t="s">
        <v>26</v>
      </c>
      <c r="B12" s="10">
        <v>3</v>
      </c>
    </row>
    <row r="13" spans="1:2">
      <c r="A13" s="13" t="s">
        <v>27</v>
      </c>
      <c r="B13" s="11">
        <v>2</v>
      </c>
    </row>
    <row r="14" spans="1:2" ht="30">
      <c r="A14" s="12" t="s">
        <v>28</v>
      </c>
      <c r="B14" s="10">
        <v>5</v>
      </c>
    </row>
    <row r="15" spans="1:2">
      <c r="A15" s="13" t="s">
        <v>29</v>
      </c>
      <c r="B15" s="11">
        <v>4</v>
      </c>
    </row>
  </sheetData>
  <pageMargins left="0.7" right="0.7" top="0.75" bottom="0.75" header="0.3" footer="0.3"/>
  <pageSetup orientation="portrait" horizontalDpi="4294967292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D17" sqref="D17"/>
    </sheetView>
  </sheetViews>
  <sheetFormatPr defaultRowHeight="15"/>
  <cols>
    <col min="1" max="1" width="14.5703125" customWidth="1"/>
    <col min="2" max="2" width="17.28515625" customWidth="1"/>
    <col min="3" max="3" width="11.85546875" customWidth="1"/>
  </cols>
  <sheetData>
    <row r="1" spans="1:3" ht="30">
      <c r="A1" s="2" t="s">
        <v>0</v>
      </c>
      <c r="B1" s="2" t="s">
        <v>2</v>
      </c>
      <c r="C1" s="2" t="s">
        <v>3</v>
      </c>
    </row>
    <row r="2" spans="1:3">
      <c r="A2" s="14" t="str">
        <f>Таблица5[[#This Row],[Предмет]]</f>
        <v>Математика</v>
      </c>
      <c r="B2" s="14" t="s">
        <v>6</v>
      </c>
      <c r="C2" s="8">
        <v>42505</v>
      </c>
    </row>
    <row r="3" spans="1:3">
      <c r="A3" s="15" t="str">
        <f>Таблица5[[#This Row],[Предмет]]</f>
        <v>Русский язык</v>
      </c>
      <c r="B3" s="15" t="s">
        <v>7</v>
      </c>
      <c r="C3" s="4">
        <v>42507</v>
      </c>
    </row>
    <row r="4" spans="1:3">
      <c r="A4" s="14" t="str">
        <f>Таблица5[[#This Row],[Предмет]]</f>
        <v>Философия</v>
      </c>
      <c r="B4" s="14" t="s">
        <v>8</v>
      </c>
      <c r="C4" s="8">
        <v>42509</v>
      </c>
    </row>
    <row r="5" spans="1:3">
      <c r="A5" s="15" t="str">
        <f>Таблица5[[#This Row],[Предмет]]</f>
        <v>Психология</v>
      </c>
      <c r="B5" s="15" t="s">
        <v>9</v>
      </c>
      <c r="C5" s="4">
        <v>42511</v>
      </c>
    </row>
    <row r="6" spans="1:3">
      <c r="A6" s="14" t="str">
        <f>Таблица5[[#This Row],[Предмет]]</f>
        <v>Программирование</v>
      </c>
      <c r="B6" s="14" t="s">
        <v>10</v>
      </c>
      <c r="C6" s="8">
        <v>42513</v>
      </c>
    </row>
    <row r="7" spans="1:3">
      <c r="A7" s="15" t="str">
        <f>Таблица5[[#This Row],[Предмет]]</f>
        <v>Информатика</v>
      </c>
      <c r="B7" s="15" t="s">
        <v>11</v>
      </c>
      <c r="C7" s="4">
        <v>42515</v>
      </c>
    </row>
    <row r="8" spans="1:3">
      <c r="A8" s="14" t="str">
        <f>Таблица5[[#This Row],[Предмет]]</f>
        <v>Статистика</v>
      </c>
      <c r="B8" s="14" t="s">
        <v>12</v>
      </c>
      <c r="C8" s="8">
        <v>42517</v>
      </c>
    </row>
    <row r="9" spans="1:3">
      <c r="A9" s="15" t="str">
        <f>Таблица5[[#This Row],[Предмет]]</f>
        <v>Информационные системы в экономике</v>
      </c>
      <c r="B9" s="15" t="s">
        <v>13</v>
      </c>
      <c r="C9" s="4">
        <v>42519</v>
      </c>
    </row>
    <row r="10" spans="1:3">
      <c r="A10" s="14" t="str">
        <f>Таблица5[[#This Row],[Предмет]]</f>
        <v>Экономическая теория</v>
      </c>
      <c r="B10" s="14" t="s">
        <v>14</v>
      </c>
      <c r="C10" s="8">
        <v>42495</v>
      </c>
    </row>
    <row r="11" spans="1:3">
      <c r="A11" s="15" t="str">
        <f>Таблица5[[#This Row],[Предмет]]</f>
        <v>Логистика</v>
      </c>
      <c r="B11" s="15" t="s">
        <v>15</v>
      </c>
      <c r="C11" s="4">
        <v>42528</v>
      </c>
    </row>
    <row r="12" spans="1:3">
      <c r="A12" s="14" t="str">
        <f>Таблица5[[#This Row],[Предмет]]</f>
        <v>Теория вероятностей</v>
      </c>
      <c r="B12" s="14" t="s">
        <v>16</v>
      </c>
      <c r="C12" s="8">
        <v>42561</v>
      </c>
    </row>
    <row r="13" spans="1:3">
      <c r="A13" s="15" t="str">
        <f>Таблица5[[#This Row],[Предмет]]</f>
        <v>Инвестиции</v>
      </c>
      <c r="B13" s="15" t="s">
        <v>30</v>
      </c>
      <c r="C13" s="4">
        <v>42594</v>
      </c>
    </row>
    <row r="14" spans="1:3">
      <c r="A14" s="14" t="str">
        <f>Таблица5[[#This Row],[Предмет]]</f>
        <v>Налоги и налогообложение</v>
      </c>
      <c r="B14" s="14" t="s">
        <v>31</v>
      </c>
      <c r="C14" s="8">
        <v>42627</v>
      </c>
    </row>
    <row r="15" spans="1:3">
      <c r="A15" s="15" t="str">
        <f>Таблица5[[#This Row],[Предмет]]</f>
        <v>Менеджмент</v>
      </c>
      <c r="B15" s="15" t="s">
        <v>32</v>
      </c>
      <c r="C15" s="4">
        <v>42660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B2" sqref="B2"/>
    </sheetView>
  </sheetViews>
  <sheetFormatPr defaultRowHeight="15"/>
  <cols>
    <col min="1" max="1" width="15.42578125" customWidth="1"/>
    <col min="2" max="2" width="14.140625" customWidth="1"/>
    <col min="3" max="3" width="14.85546875" customWidth="1"/>
  </cols>
  <sheetData>
    <row r="1" spans="1:4" ht="22.5" customHeight="1">
      <c r="A1" s="9" t="s">
        <v>4</v>
      </c>
      <c r="B1" s="9"/>
      <c r="C1" s="9"/>
      <c r="D1" s="9"/>
    </row>
    <row r="2" spans="1:4">
      <c r="A2" s="6" t="s">
        <v>0</v>
      </c>
      <c r="B2" s="6" t="s">
        <v>22</v>
      </c>
      <c r="C2" s="6" t="s">
        <v>1</v>
      </c>
      <c r="D2" s="7">
        <f>VLOOKUP(B2,Таблица5[],2,FALSE)</f>
        <v>4</v>
      </c>
    </row>
    <row r="3" spans="1:4">
      <c r="A3" s="5"/>
      <c r="B3" s="5"/>
      <c r="C3" s="5"/>
      <c r="D3" s="5"/>
    </row>
    <row r="4" spans="1:4" ht="39" customHeight="1">
      <c r="A4" s="7" t="s">
        <v>2</v>
      </c>
      <c r="B4" s="7" t="str">
        <f>VLOOKUP('Бланк для разрешения'!B2,Таблица6[],2,FALSE)</f>
        <v>Попов В.С.</v>
      </c>
      <c r="C4" s="7" t="s">
        <v>3</v>
      </c>
      <c r="D4" s="7">
        <f>VLOOKUP(B2,Таблица6[],3,FALSE)</f>
        <v>42507</v>
      </c>
    </row>
    <row r="5" spans="1:4">
      <c r="A5" s="1"/>
      <c r="B5" s="1"/>
      <c r="C5" s="1"/>
      <c r="D5" s="1"/>
    </row>
    <row r="6" spans="1:4">
      <c r="A6" s="1"/>
      <c r="B6" s="1"/>
      <c r="C6" s="1"/>
      <c r="D6" s="1"/>
    </row>
    <row r="7" spans="1:4">
      <c r="A7" s="3"/>
      <c r="B7" s="3"/>
      <c r="C7" s="3"/>
      <c r="D7" s="1"/>
    </row>
    <row r="8" spans="1:4">
      <c r="A8" s="1"/>
      <c r="B8" s="1"/>
      <c r="C8" s="1"/>
      <c r="D8" s="1"/>
    </row>
    <row r="9" spans="1:4">
      <c r="A9" s="1"/>
      <c r="B9" s="1"/>
      <c r="C9" s="1"/>
      <c r="D9" s="1"/>
    </row>
    <row r="10" spans="1:4">
      <c r="A10" s="1"/>
      <c r="B10" s="1"/>
      <c r="C10" s="1"/>
      <c r="D10" s="1"/>
    </row>
    <row r="11" spans="1:4">
      <c r="A11" s="1"/>
      <c r="B11" s="1"/>
      <c r="C11" s="1"/>
      <c r="D11" s="1"/>
    </row>
    <row r="12" spans="1:4">
      <c r="A12" s="1"/>
      <c r="B12" s="1"/>
      <c r="C12" s="1"/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</sheetData>
  <mergeCells count="1">
    <mergeCell ref="A1:D1"/>
  </mergeCells>
  <dataValidations count="1">
    <dataValidation type="list" allowBlank="1" showInputMessage="1" showErrorMessage="1" sqref="B2">
      <formula1>Предмет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Студент</vt:lpstr>
      <vt:lpstr>График пересдачи</vt:lpstr>
      <vt:lpstr>Бланк для разрешения</vt:lpstr>
      <vt:lpstr>Оценка</vt:lpstr>
      <vt:lpstr>Предмет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2016-04-04T17:40:48Z</dcterms:created>
  <dcterms:modified xsi:type="dcterms:W3CDTF">2016-04-14T10:14:09Z</dcterms:modified>
</cp:coreProperties>
</file>