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 (2)" sheetId="2" r:id="rId1"/>
  </sheets>
  <definedNames>
    <definedName name="Вперед">'Лист1 (2)'!$A$4:$A$9</definedName>
    <definedName name="все">'Лист1 (2)'!$A$4:$C$9</definedName>
    <definedName name="ПДК_Н">#REF!</definedName>
  </definedNames>
  <calcPr calcId="152511"/>
</workbook>
</file>

<file path=xl/calcChain.xml><?xml version="1.0" encoding="utf-8"?>
<calcChain xmlns="http://schemas.openxmlformats.org/spreadsheetml/2006/main">
  <c r="C16" i="2" l="1" a="1"/>
  <c r="C16" i="2" s="1"/>
  <c r="B16" i="2" a="1"/>
  <c r="B16" i="2" s="1"/>
  <c r="AD2" i="2" l="1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G2" i="2"/>
  <c r="H2" i="2"/>
  <c r="I2" i="2"/>
  <c r="J2" i="2"/>
  <c r="K2" i="2"/>
  <c r="L2" i="2"/>
  <c r="M2" i="2"/>
  <c r="N2" i="2"/>
  <c r="O2" i="2"/>
  <c r="F2" i="2"/>
</calcChain>
</file>

<file path=xl/sharedStrings.xml><?xml version="1.0" encoding="utf-8"?>
<sst xmlns="http://schemas.openxmlformats.org/spreadsheetml/2006/main" count="137" uniqueCount="42">
  <si>
    <t>Fж.с., м2</t>
  </si>
  <si>
    <t>Fо, м2</t>
  </si>
  <si>
    <t>1АРС + 2КСД</t>
  </si>
  <si>
    <t>2АРС + 2КСД</t>
  </si>
  <si>
    <t>3АРС + 2КСД</t>
  </si>
  <si>
    <t>4АРС + 2КСД</t>
  </si>
  <si>
    <t>5АРС + 2КСД</t>
  </si>
  <si>
    <t>6АРС + 2КСД</t>
  </si>
  <si>
    <t>АРС+КСД</t>
  </si>
  <si>
    <t>P, Па</t>
  </si>
  <si>
    <t>АП</t>
  </si>
  <si>
    <t>Форма подбора:</t>
  </si>
  <si>
    <t>Р, Па</t>
  </si>
  <si>
    <t>ПКД100</t>
  </si>
  <si>
    <t>ПКД125</t>
  </si>
  <si>
    <t>ПКД160</t>
  </si>
  <si>
    <t>ПКД200</t>
  </si>
  <si>
    <t>ПКД250</t>
  </si>
  <si>
    <t>Проход</t>
  </si>
  <si>
    <t>ПДК</t>
  </si>
  <si>
    <t>АГН</t>
  </si>
  <si>
    <t>ПС</t>
  </si>
  <si>
    <t>AHU</t>
  </si>
  <si>
    <t>Тип</t>
  </si>
  <si>
    <t xml:space="preserve">Преплдагаемый тип </t>
  </si>
  <si>
    <t>Вперед</t>
  </si>
  <si>
    <t>Назад</t>
  </si>
  <si>
    <t>Тип модели</t>
  </si>
  <si>
    <t>через 1 проход</t>
  </si>
  <si>
    <t>Число проходов</t>
  </si>
  <si>
    <t>вперед</t>
  </si>
  <si>
    <t>назад</t>
  </si>
  <si>
    <t>йй</t>
  </si>
  <si>
    <t>цц</t>
  </si>
  <si>
    <t>уу</t>
  </si>
  <si>
    <t>кк</t>
  </si>
  <si>
    <t>ее</t>
  </si>
  <si>
    <t>яя</t>
  </si>
  <si>
    <t>чч</t>
  </si>
  <si>
    <t>сс</t>
  </si>
  <si>
    <t>мм</t>
  </si>
  <si>
    <t>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</si>
</sst>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ISOCPEUR"/>
      <family val="2"/>
      <charset val="204"/>
    </font>
    <font>
      <sz val="12"/>
      <name val="ISOCPEUR"/>
      <family val="2"/>
      <charset val="204"/>
    </font>
    <font>
      <sz val="12"/>
      <color theme="0" tint="-0.14999847407452621"/>
      <name val="ISOCPEUR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ISOCPEU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5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D43"/>
  <sheetViews>
    <sheetView tabSelected="1" workbookViewId="0">
      <selection activeCell="T29" sqref="T29"/>
    </sheetView>
  </sheetViews>
  <sheetFormatPr defaultColWidth="9.140625" defaultRowHeight="15"/>
  <cols>
    <col min="1" max="1" width="20.28515625" style="1" customWidth="1"/>
    <col min="2" max="3" width="14.7109375" style="1" customWidth="1"/>
    <col min="4" max="4" width="6.42578125" style="1" customWidth="1"/>
    <col min="5" max="5" width="12.28515625" style="1" customWidth="1"/>
    <col min="6" max="14" width="11.42578125" style="1" customWidth="1"/>
    <col min="15" max="15" width="15.85546875" style="1" bestFit="1" customWidth="1"/>
    <col min="16" max="16384" width="9.140625" style="1"/>
  </cols>
  <sheetData>
    <row r="2" spans="1:30" ht="15.75">
      <c r="B2"/>
      <c r="C2"/>
      <c r="F2" s="5" t="str">
        <f>IF(F3=$F3,INDEX(Вперед,COUNTIF($F3:F3,$F3)),"")</f>
        <v>ПДК</v>
      </c>
      <c r="G2" s="5" t="str">
        <f>IF(G3=$F3,INDEX(Вперед,COUNTIF($F3:G3,$F3)),"")</f>
        <v/>
      </c>
      <c r="H2" s="5" t="str">
        <f>IF(H3=$F3,INDEX(Вперед,COUNTIF($F3:H3,$F3)),"")</f>
        <v/>
      </c>
      <c r="I2" s="5" t="str">
        <f>IF(I3=$F3,INDEX(Вперед,COUNTIF($F3:I3,$F3)),"")</f>
        <v/>
      </c>
      <c r="J2" s="5" t="str">
        <f>IF(J3=$F3,INDEX(Вперед,COUNTIF($F3:J3,$F3)),"")</f>
        <v/>
      </c>
      <c r="K2" s="5" t="str">
        <f>IF(K3=$F3,INDEX(Вперед,COUNTIF($F3:K3,$F3)),"")</f>
        <v>АРС+КСД</v>
      </c>
      <c r="L2" s="5" t="str">
        <f>IF(L3=$F3,INDEX(Вперед,COUNTIF($F3:L3,$F3)),"")</f>
        <v/>
      </c>
      <c r="M2" s="5" t="str">
        <f>IF(M3=$F3,INDEX(Вперед,COUNTIF($F3:M3,$F3)),"")</f>
        <v/>
      </c>
      <c r="N2" s="5" t="str">
        <f>IF(N3=$F3,INDEX(Вперед,COUNTIF($F3:N3,$F3)),"")</f>
        <v/>
      </c>
      <c r="O2" s="5" t="str">
        <f>IF(O3=$F3,INDEX(Вперед,COUNTIF($F3:O3,$F3)),"")</f>
        <v/>
      </c>
      <c r="P2" s="5" t="str">
        <f>IF(P3=$F3,INDEX(Вперед,COUNTIF($F3:P3,$F3)),"")</f>
        <v>АГН</v>
      </c>
      <c r="Q2" s="5" t="str">
        <f>IF(Q3=$F3,INDEX(Вперед,COUNTIF($F3:Q3,$F3)),"")</f>
        <v/>
      </c>
      <c r="R2" s="5" t="str">
        <f>IF(R3=$F3,INDEX(Вперед,COUNTIF($F3:R3,$F3)),"")</f>
        <v/>
      </c>
      <c r="S2" s="5" t="str">
        <f>IF(S3=$F3,INDEX(Вперед,COUNTIF($F3:S3,$F3)),"")</f>
        <v/>
      </c>
      <c r="T2" s="5" t="str">
        <f>IF(T3=$F3,INDEX(Вперед,COUNTIF($F3:T3,$F3)),"")</f>
        <v/>
      </c>
      <c r="U2" s="5" t="str">
        <f>IF(U3=$F3,INDEX(Вперед,COUNTIF($F3:U3,$F3)),"")</f>
        <v>ПС</v>
      </c>
      <c r="V2" s="5" t="str">
        <f>IF(V3=$F3,INDEX(Вперед,COUNTIF($F3:V3,$F3)),"")</f>
        <v/>
      </c>
      <c r="W2" s="5" t="str">
        <f>IF(W3=$F3,INDEX(Вперед,COUNTIF($F3:W3,$F3)),"")</f>
        <v/>
      </c>
      <c r="X2" s="5" t="str">
        <f>IF(X3=$F3,INDEX(Вперед,COUNTIF($F3:X3,$F3)),"")</f>
        <v/>
      </c>
      <c r="Y2" s="5" t="str">
        <f>IF(Y3=$F3,INDEX(Вперед,COUNTIF($F3:Y3,$F3)),"")</f>
        <v/>
      </c>
      <c r="Z2" s="5" t="str">
        <f>IF(Z3=$F3,INDEX(Вперед,COUNTIF($F3:Z3,$F3)),"")</f>
        <v>АП</v>
      </c>
      <c r="AA2" s="5" t="str">
        <f>IF(AA3=$F3,INDEX(Вперед,COUNTIF($F3:AA3,$F3)),"")</f>
        <v/>
      </c>
      <c r="AB2" s="5" t="str">
        <f>IF(AB3=$F3,INDEX(Вперед,COUNTIF($F3:AB3,$F3)),"")</f>
        <v/>
      </c>
      <c r="AC2" s="5" t="str">
        <f>IF(AC3=$F3,INDEX(Вперед,COUNTIF($F3:AC3,$F3)),"")</f>
        <v/>
      </c>
      <c r="AD2" s="5" t="str">
        <f>IF(AD3=$F3,INDEX(Вперед,COUNTIF($F3:AD3,$F3)),"")</f>
        <v/>
      </c>
    </row>
    <row r="3" spans="1:30" ht="15.75">
      <c r="A3" s="4" t="s">
        <v>27</v>
      </c>
      <c r="B3"/>
      <c r="C3"/>
      <c r="F3" s="16" t="s">
        <v>18</v>
      </c>
      <c r="G3" s="17" t="s">
        <v>1</v>
      </c>
      <c r="H3" s="17" t="s">
        <v>0</v>
      </c>
      <c r="I3" s="17" t="s">
        <v>12</v>
      </c>
      <c r="J3" s="18" t="s">
        <v>23</v>
      </c>
      <c r="K3" s="16" t="s">
        <v>18</v>
      </c>
      <c r="L3" s="17" t="s">
        <v>1</v>
      </c>
      <c r="M3" s="17" t="s">
        <v>0</v>
      </c>
      <c r="N3" s="17" t="s">
        <v>9</v>
      </c>
      <c r="O3" s="18" t="s">
        <v>23</v>
      </c>
      <c r="P3" s="16" t="s">
        <v>18</v>
      </c>
      <c r="Q3" s="17" t="s">
        <v>1</v>
      </c>
      <c r="R3" s="17" t="s">
        <v>0</v>
      </c>
      <c r="S3" s="17" t="s">
        <v>12</v>
      </c>
      <c r="T3" s="18" t="s">
        <v>23</v>
      </c>
      <c r="U3" s="16" t="s">
        <v>18</v>
      </c>
      <c r="V3" s="17" t="s">
        <v>1</v>
      </c>
      <c r="W3" s="17" t="s">
        <v>0</v>
      </c>
      <c r="X3" s="17" t="s">
        <v>9</v>
      </c>
      <c r="Y3" s="18" t="s">
        <v>23</v>
      </c>
      <c r="Z3" s="16" t="s">
        <v>18</v>
      </c>
      <c r="AA3" s="17" t="s">
        <v>1</v>
      </c>
      <c r="AB3" s="17" t="s">
        <v>0</v>
      </c>
      <c r="AC3" s="17" t="s">
        <v>12</v>
      </c>
      <c r="AD3" s="18" t="s">
        <v>23</v>
      </c>
    </row>
    <row r="4" spans="1:30" ht="15.75">
      <c r="A4" s="20" t="s">
        <v>19</v>
      </c>
      <c r="B4"/>
      <c r="C4"/>
      <c r="E4" s="3" t="s">
        <v>25</v>
      </c>
      <c r="F4" s="7">
        <v>80</v>
      </c>
      <c r="G4" s="8">
        <v>7.0000000000000001E-3</v>
      </c>
      <c r="H4" s="8">
        <v>3.5000000000000001E-3</v>
      </c>
      <c r="I4" s="8">
        <v>73</v>
      </c>
      <c r="J4" s="9" t="s">
        <v>13</v>
      </c>
      <c r="K4" s="7">
        <v>120</v>
      </c>
      <c r="L4" s="8">
        <v>3.3000000000000002E-2</v>
      </c>
      <c r="M4" s="8">
        <v>1.9800000000000002E-2</v>
      </c>
      <c r="N4" s="8">
        <v>12</v>
      </c>
      <c r="O4" s="9" t="s">
        <v>2</v>
      </c>
      <c r="P4" s="7">
        <v>80</v>
      </c>
      <c r="Q4" s="8">
        <v>7.0000000000000001E-3</v>
      </c>
      <c r="R4" s="8">
        <v>3.5000000000000001E-3</v>
      </c>
      <c r="S4" s="8">
        <v>73</v>
      </c>
      <c r="T4" s="9" t="s">
        <v>32</v>
      </c>
      <c r="U4" s="7">
        <v>120</v>
      </c>
      <c r="V4" s="8">
        <v>3.3000000000000002E-2</v>
      </c>
      <c r="W4" s="8">
        <v>1.9800000000000002E-2</v>
      </c>
      <c r="X4" s="8">
        <v>12</v>
      </c>
      <c r="Y4" s="9" t="s">
        <v>2</v>
      </c>
      <c r="Z4" s="7">
        <v>80</v>
      </c>
      <c r="AA4" s="8">
        <v>7.0000000000000001E-3</v>
      </c>
      <c r="AB4" s="8">
        <v>3.5000000000000001E-3</v>
      </c>
      <c r="AC4" s="8">
        <v>73</v>
      </c>
      <c r="AD4" s="9" t="s">
        <v>13</v>
      </c>
    </row>
    <row r="5" spans="1:30" ht="15.75">
      <c r="A5" s="20" t="s">
        <v>8</v>
      </c>
      <c r="B5"/>
      <c r="C5"/>
      <c r="E5" s="3" t="s">
        <v>25</v>
      </c>
      <c r="F5" s="7">
        <v>120</v>
      </c>
      <c r="G5" s="8">
        <v>1.0999999999999999E-2</v>
      </c>
      <c r="H5" s="8">
        <v>5.4999999999999997E-3</v>
      </c>
      <c r="I5" s="8">
        <v>66</v>
      </c>
      <c r="J5" s="9" t="s">
        <v>14</v>
      </c>
      <c r="K5" s="7">
        <v>140</v>
      </c>
      <c r="L5" s="8">
        <v>7.1999999999999995E-2</v>
      </c>
      <c r="M5" s="8">
        <v>4.3199999999999995E-2</v>
      </c>
      <c r="N5" s="8">
        <v>8</v>
      </c>
      <c r="O5" s="9" t="s">
        <v>3</v>
      </c>
      <c r="P5" s="7">
        <v>120</v>
      </c>
      <c r="Q5" s="8">
        <v>1.0999999999999999E-2</v>
      </c>
      <c r="R5" s="8">
        <v>5.4999999999999997E-3</v>
      </c>
      <c r="S5" s="8">
        <v>66</v>
      </c>
      <c r="T5" s="9" t="s">
        <v>33</v>
      </c>
      <c r="U5" s="7">
        <v>140</v>
      </c>
      <c r="V5" s="8">
        <v>7.1999999999999995E-2</v>
      </c>
      <c r="W5" s="8">
        <v>4.3199999999999995E-2</v>
      </c>
      <c r="X5" s="8">
        <v>8</v>
      </c>
      <c r="Y5" s="9" t="s">
        <v>3</v>
      </c>
      <c r="Z5" s="7">
        <v>120</v>
      </c>
      <c r="AA5" s="8">
        <v>1.0999999999999999E-2</v>
      </c>
      <c r="AB5" s="8">
        <v>5.4999999999999997E-3</v>
      </c>
      <c r="AC5" s="8">
        <v>66</v>
      </c>
      <c r="AD5" s="9" t="s">
        <v>14</v>
      </c>
    </row>
    <row r="6" spans="1:30" ht="15.75">
      <c r="A6" s="20" t="s">
        <v>20</v>
      </c>
      <c r="B6"/>
      <c r="C6"/>
      <c r="E6" s="3" t="s">
        <v>25</v>
      </c>
      <c r="F6" s="7">
        <v>200</v>
      </c>
      <c r="G6" s="8">
        <v>1.7999999999999999E-2</v>
      </c>
      <c r="H6" s="8">
        <v>8.9999999999999993E-3</v>
      </c>
      <c r="I6" s="8">
        <v>83</v>
      </c>
      <c r="J6" s="9" t="s">
        <v>15</v>
      </c>
      <c r="K6" s="7">
        <v>180</v>
      </c>
      <c r="L6" s="8">
        <v>0.11</v>
      </c>
      <c r="M6" s="8">
        <v>6.6000000000000003E-2</v>
      </c>
      <c r="N6" s="8">
        <v>8</v>
      </c>
      <c r="O6" s="9" t="s">
        <v>4</v>
      </c>
      <c r="P6" s="7">
        <v>200</v>
      </c>
      <c r="Q6" s="8">
        <v>1.7999999999999999E-2</v>
      </c>
      <c r="R6" s="8">
        <v>8.9999999999999993E-3</v>
      </c>
      <c r="S6" s="8">
        <v>83</v>
      </c>
      <c r="T6" s="9" t="s">
        <v>34</v>
      </c>
      <c r="U6" s="7">
        <v>180</v>
      </c>
      <c r="V6" s="8">
        <v>0.11</v>
      </c>
      <c r="W6" s="8">
        <v>6.6000000000000003E-2</v>
      </c>
      <c r="X6" s="8">
        <v>8</v>
      </c>
      <c r="Y6" s="9" t="s">
        <v>4</v>
      </c>
      <c r="Z6" s="7">
        <v>200</v>
      </c>
      <c r="AA6" s="8">
        <v>1.7999999999999999E-2</v>
      </c>
      <c r="AB6" s="8">
        <v>8.9999999999999993E-3</v>
      </c>
      <c r="AC6" s="8">
        <v>83</v>
      </c>
      <c r="AD6" s="9" t="s">
        <v>15</v>
      </c>
    </row>
    <row r="7" spans="1:30" ht="15.75">
      <c r="A7" s="20" t="s">
        <v>21</v>
      </c>
      <c r="B7"/>
      <c r="C7"/>
      <c r="E7" s="3" t="s">
        <v>25</v>
      </c>
      <c r="F7" s="7">
        <v>250</v>
      </c>
      <c r="G7" s="8">
        <v>2.9000000000000001E-2</v>
      </c>
      <c r="H7" s="8">
        <v>1.4500000000000001E-2</v>
      </c>
      <c r="I7" s="8">
        <v>68</v>
      </c>
      <c r="J7" s="9" t="s">
        <v>16</v>
      </c>
      <c r="K7" s="7">
        <v>220</v>
      </c>
      <c r="L7" s="8">
        <v>0.15</v>
      </c>
      <c r="M7" s="8">
        <v>0.09</v>
      </c>
      <c r="N7" s="8">
        <v>9</v>
      </c>
      <c r="O7" s="9" t="s">
        <v>5</v>
      </c>
      <c r="P7" s="7">
        <v>250</v>
      </c>
      <c r="Q7" s="8">
        <v>2.9000000000000001E-2</v>
      </c>
      <c r="R7" s="8">
        <v>1.4500000000000001E-2</v>
      </c>
      <c r="S7" s="8">
        <v>68</v>
      </c>
      <c r="T7" s="9" t="s">
        <v>35</v>
      </c>
      <c r="U7" s="7">
        <v>220</v>
      </c>
      <c r="V7" s="8">
        <v>0.15</v>
      </c>
      <c r="W7" s="8">
        <v>0.09</v>
      </c>
      <c r="X7" s="8">
        <v>9</v>
      </c>
      <c r="Y7" s="9" t="s">
        <v>5</v>
      </c>
      <c r="Z7" s="7">
        <v>250</v>
      </c>
      <c r="AA7" s="8">
        <v>2.9000000000000001E-2</v>
      </c>
      <c r="AB7" s="8">
        <v>1.4500000000000001E-2</v>
      </c>
      <c r="AC7" s="8">
        <v>68</v>
      </c>
      <c r="AD7" s="9" t="s">
        <v>16</v>
      </c>
    </row>
    <row r="8" spans="1:30" ht="15.75">
      <c r="A8" s="20" t="s">
        <v>10</v>
      </c>
      <c r="B8"/>
      <c r="C8"/>
      <c r="E8" s="3" t="s">
        <v>25</v>
      </c>
      <c r="F8" s="7">
        <v>370</v>
      </c>
      <c r="G8" s="8">
        <v>4.5999999999999999E-2</v>
      </c>
      <c r="H8" s="8">
        <v>2.3E-2</v>
      </c>
      <c r="I8" s="8">
        <v>71</v>
      </c>
      <c r="J8" s="9" t="s">
        <v>17</v>
      </c>
      <c r="K8" s="7">
        <v>250</v>
      </c>
      <c r="L8" s="8">
        <v>0.189</v>
      </c>
      <c r="M8" s="8">
        <v>0.1134</v>
      </c>
      <c r="N8" s="8">
        <v>11</v>
      </c>
      <c r="O8" s="9" t="s">
        <v>6</v>
      </c>
      <c r="P8" s="7">
        <v>370</v>
      </c>
      <c r="Q8" s="8">
        <v>4.5999999999999999E-2</v>
      </c>
      <c r="R8" s="8">
        <v>2.3E-2</v>
      </c>
      <c r="S8" s="8">
        <v>71</v>
      </c>
      <c r="T8" s="9" t="s">
        <v>36</v>
      </c>
      <c r="U8" s="7">
        <v>250</v>
      </c>
      <c r="V8" s="8">
        <v>0.189</v>
      </c>
      <c r="W8" s="8">
        <v>0.1134</v>
      </c>
      <c r="X8" s="8">
        <v>11</v>
      </c>
      <c r="Y8" s="9" t="s">
        <v>6</v>
      </c>
      <c r="Z8" s="7">
        <v>370</v>
      </c>
      <c r="AA8" s="8">
        <v>4.5999999999999999E-2</v>
      </c>
      <c r="AB8" s="8">
        <v>2.3E-2</v>
      </c>
      <c r="AC8" s="8">
        <v>71</v>
      </c>
      <c r="AD8" s="9" t="s">
        <v>17</v>
      </c>
    </row>
    <row r="9" spans="1:30" ht="15.75">
      <c r="A9" s="20" t="s">
        <v>22</v>
      </c>
      <c r="B9"/>
      <c r="C9"/>
      <c r="E9" s="3" t="s">
        <v>25</v>
      </c>
      <c r="F9" s="7"/>
      <c r="G9" s="8"/>
      <c r="H9" s="8"/>
      <c r="I9" s="8"/>
      <c r="J9" s="9"/>
      <c r="K9" s="7">
        <v>270</v>
      </c>
      <c r="L9" s="8">
        <v>0.22700000000000001</v>
      </c>
      <c r="M9" s="8">
        <v>0.13619999999999999</v>
      </c>
      <c r="N9" s="8">
        <v>9</v>
      </c>
      <c r="O9" s="9" t="s">
        <v>7</v>
      </c>
      <c r="P9" s="7"/>
      <c r="Q9" s="8"/>
      <c r="R9" s="8"/>
      <c r="S9" s="8"/>
      <c r="T9" s="9"/>
      <c r="U9" s="7">
        <v>270</v>
      </c>
      <c r="V9" s="8">
        <v>0.22700000000000001</v>
      </c>
      <c r="W9" s="8">
        <v>0.13619999999999999</v>
      </c>
      <c r="X9" s="8">
        <v>9</v>
      </c>
      <c r="Y9" s="9" t="s">
        <v>7</v>
      </c>
      <c r="Z9" s="7"/>
      <c r="AA9" s="8"/>
      <c r="AB9" s="8"/>
      <c r="AC9" s="8"/>
      <c r="AD9" s="9"/>
    </row>
    <row r="10" spans="1:30">
      <c r="A10"/>
      <c r="B10"/>
      <c r="C10"/>
      <c r="E10" s="3" t="s">
        <v>25</v>
      </c>
      <c r="F10" s="7"/>
      <c r="G10" s="8"/>
      <c r="H10" s="8"/>
      <c r="I10" s="8"/>
      <c r="J10" s="9"/>
      <c r="K10" s="7"/>
      <c r="L10" s="8"/>
      <c r="M10" s="8"/>
      <c r="N10" s="8"/>
      <c r="O10" s="9"/>
      <c r="P10" s="7"/>
      <c r="Q10" s="8"/>
      <c r="R10" s="8"/>
      <c r="S10" s="8"/>
      <c r="T10" s="9"/>
      <c r="U10" s="7"/>
      <c r="V10" s="8"/>
      <c r="W10" s="8"/>
      <c r="X10" s="8"/>
      <c r="Y10" s="9"/>
      <c r="Z10" s="7"/>
      <c r="AA10" s="8"/>
      <c r="AB10" s="8"/>
      <c r="AC10" s="8"/>
      <c r="AD10" s="9"/>
    </row>
    <row r="11" spans="1:30">
      <c r="A11" s="6" t="s">
        <v>11</v>
      </c>
      <c r="B11" s="1" t="s">
        <v>30</v>
      </c>
      <c r="C11" s="1" t="s">
        <v>31</v>
      </c>
      <c r="E11" s="3" t="s">
        <v>25</v>
      </c>
      <c r="F11" s="7"/>
      <c r="G11" s="8"/>
      <c r="H11" s="8"/>
      <c r="I11" s="8"/>
      <c r="J11" s="9"/>
      <c r="K11" s="7"/>
      <c r="L11" s="8"/>
      <c r="M11" s="8"/>
      <c r="N11" s="8"/>
      <c r="O11" s="9"/>
      <c r="P11" s="7"/>
      <c r="Q11" s="8"/>
      <c r="R11" s="8"/>
      <c r="S11" s="8"/>
      <c r="T11" s="9"/>
      <c r="U11" s="7"/>
      <c r="V11" s="8"/>
      <c r="W11" s="8"/>
      <c r="X11" s="8"/>
      <c r="Y11" s="9"/>
      <c r="Z11" s="7"/>
      <c r="AA11" s="8"/>
      <c r="AB11" s="8"/>
      <c r="AC11" s="8"/>
      <c r="AD11" s="9"/>
    </row>
    <row r="12" spans="1:30">
      <c r="A12" s="6" t="s">
        <v>18</v>
      </c>
      <c r="B12" s="1">
        <v>1200</v>
      </c>
      <c r="C12" s="1">
        <v>1200</v>
      </c>
      <c r="E12" s="3" t="s">
        <v>25</v>
      </c>
      <c r="F12" s="7"/>
      <c r="G12" s="8"/>
      <c r="H12" s="8"/>
      <c r="I12" s="8"/>
      <c r="J12" s="9"/>
      <c r="K12" s="7"/>
      <c r="L12" s="8"/>
      <c r="M12" s="8"/>
      <c r="N12" s="8"/>
      <c r="O12" s="9"/>
      <c r="P12" s="7"/>
      <c r="Q12" s="8"/>
      <c r="R12" s="8"/>
      <c r="S12" s="8"/>
      <c r="T12" s="9"/>
      <c r="U12" s="7"/>
      <c r="V12" s="8"/>
      <c r="W12" s="8"/>
      <c r="X12" s="8"/>
      <c r="Y12" s="9"/>
      <c r="Z12" s="7"/>
      <c r="AA12" s="8"/>
      <c r="AB12" s="8"/>
      <c r="AC12" s="8"/>
      <c r="AD12" s="9"/>
    </row>
    <row r="13" spans="1:30">
      <c r="A13" s="6" t="s">
        <v>24</v>
      </c>
      <c r="B13" s="1" t="s">
        <v>8</v>
      </c>
      <c r="C13" s="1" t="s">
        <v>20</v>
      </c>
      <c r="E13" s="3" t="s">
        <v>25</v>
      </c>
      <c r="F13" s="7"/>
      <c r="G13" s="8"/>
      <c r="H13" s="8"/>
      <c r="I13" s="8"/>
      <c r="J13" s="9"/>
      <c r="K13" s="7"/>
      <c r="L13" s="8"/>
      <c r="M13" s="8"/>
      <c r="N13" s="8"/>
      <c r="O13" s="9"/>
      <c r="P13" s="7"/>
      <c r="Q13" s="8"/>
      <c r="R13" s="8"/>
      <c r="S13" s="8"/>
      <c r="T13" s="9"/>
      <c r="U13" s="7"/>
      <c r="V13" s="8"/>
      <c r="W13" s="8"/>
      <c r="X13" s="8"/>
      <c r="Y13" s="9"/>
      <c r="Z13" s="7"/>
      <c r="AA13" s="8"/>
      <c r="AB13" s="8"/>
      <c r="AC13" s="8"/>
      <c r="AD13" s="9"/>
    </row>
    <row r="14" spans="1:30">
      <c r="A14" s="6" t="s">
        <v>29</v>
      </c>
      <c r="B14" s="1">
        <v>12</v>
      </c>
      <c r="C14" s="1">
        <v>5</v>
      </c>
      <c r="E14" s="3" t="s">
        <v>25</v>
      </c>
      <c r="F14" s="7"/>
      <c r="G14" s="8"/>
      <c r="H14" s="8"/>
      <c r="I14" s="8"/>
      <c r="J14" s="9"/>
      <c r="K14" s="7"/>
      <c r="L14" s="8"/>
      <c r="M14" s="8"/>
      <c r="N14" s="8"/>
      <c r="O14" s="9"/>
      <c r="P14" s="7"/>
      <c r="Q14" s="8"/>
      <c r="R14" s="8"/>
      <c r="S14" s="8"/>
      <c r="T14" s="9"/>
      <c r="U14" s="7"/>
      <c r="V14" s="8"/>
      <c r="W14" s="8"/>
      <c r="X14" s="8"/>
      <c r="Y14" s="9"/>
      <c r="Z14" s="7"/>
      <c r="AA14" s="8"/>
      <c r="AB14" s="8"/>
      <c r="AC14" s="8"/>
      <c r="AD14" s="9"/>
    </row>
    <row r="15" spans="1:30">
      <c r="A15" s="6" t="s">
        <v>28</v>
      </c>
      <c r="B15" s="1">
        <v>150</v>
      </c>
      <c r="C15" s="1">
        <v>50</v>
      </c>
      <c r="D15"/>
      <c r="E15" s="3" t="s">
        <v>25</v>
      </c>
      <c r="F15" s="10"/>
      <c r="G15" s="11"/>
      <c r="H15" s="11"/>
      <c r="I15" s="11"/>
      <c r="J15" s="12"/>
      <c r="K15" s="10"/>
      <c r="L15" s="11"/>
      <c r="M15" s="11"/>
      <c r="N15" s="11"/>
      <c r="O15" s="12"/>
      <c r="P15" s="10"/>
      <c r="Q15" s="11"/>
      <c r="R15" s="11"/>
      <c r="S15" s="11"/>
      <c r="T15" s="12"/>
      <c r="U15" s="10"/>
      <c r="V15" s="11"/>
      <c r="W15" s="11"/>
      <c r="X15" s="11"/>
      <c r="Y15" s="12"/>
      <c r="Z15" s="10"/>
      <c r="AA15" s="11"/>
      <c r="AB15" s="11"/>
      <c r="AC15" s="11"/>
      <c r="AD15" s="12"/>
    </row>
    <row r="16" spans="1:30">
      <c r="A16" s="1" t="s">
        <v>23</v>
      </c>
      <c r="B16" s="19" t="str">
        <f t="array" ref="B16">INDEX($J4:$AD43,SUM(--(IF(($F2:$Z2=B13)*ISNUMBER($F4:$Z43)*($E4:$E43=B11),$F4:$Z43)&lt;B15))+1+20*(B11="назад"),MATCH(B13,$F2:$Z2,))</f>
        <v>3АРС + 2КСД</v>
      </c>
      <c r="C16" s="19" t="str">
        <f t="array" ref="C16">INDEX($J4:$AD43,SUM(--(IF(($F2:$Z2=C13)*ISNUMBER($F4:$Z43)*($E4:$E43=C11),$F4:$Z43)&lt;C15))+1+20*(C11="назад"),MATCH(C13,$F2:$Z2,))</f>
        <v>яя</v>
      </c>
      <c r="D16"/>
      <c r="E16" s="3" t="s">
        <v>25</v>
      </c>
      <c r="F16" s="10"/>
      <c r="G16" s="11"/>
      <c r="H16" s="11"/>
      <c r="I16" s="11"/>
      <c r="J16" s="12"/>
      <c r="K16" s="10"/>
      <c r="L16" s="11"/>
      <c r="M16" s="11"/>
      <c r="N16" s="11"/>
      <c r="O16" s="12"/>
      <c r="P16" s="10"/>
      <c r="Q16" s="11"/>
      <c r="R16" s="11"/>
      <c r="S16" s="11"/>
      <c r="T16" s="12"/>
      <c r="U16" s="10"/>
      <c r="V16" s="11"/>
      <c r="W16" s="11"/>
      <c r="X16" s="11"/>
      <c r="Y16" s="12"/>
      <c r="Z16" s="10"/>
      <c r="AA16" s="11"/>
      <c r="AB16" s="11"/>
      <c r="AC16" s="11"/>
      <c r="AD16" s="12"/>
    </row>
    <row r="17" spans="1:30">
      <c r="A17" s="1" t="s">
        <v>12</v>
      </c>
      <c r="D17"/>
      <c r="E17" s="3" t="s">
        <v>25</v>
      </c>
      <c r="F17" s="10"/>
      <c r="G17" s="11"/>
      <c r="H17" s="11"/>
      <c r="I17" s="11"/>
      <c r="J17" s="12"/>
      <c r="K17" s="10"/>
      <c r="L17" s="11"/>
      <c r="M17" s="11"/>
      <c r="N17" s="11"/>
      <c r="O17" s="12"/>
      <c r="P17" s="10"/>
      <c r="Q17" s="11"/>
      <c r="R17" s="11"/>
      <c r="S17" s="11"/>
      <c r="T17" s="12"/>
      <c r="U17" s="10"/>
      <c r="V17" s="11"/>
      <c r="W17" s="11"/>
      <c r="X17" s="11"/>
      <c r="Y17" s="12"/>
      <c r="Z17" s="10"/>
      <c r="AA17" s="11"/>
      <c r="AB17" s="11"/>
      <c r="AC17" s="11"/>
      <c r="AD17" s="12"/>
    </row>
    <row r="18" spans="1:30">
      <c r="D18"/>
      <c r="E18" s="3" t="s">
        <v>25</v>
      </c>
      <c r="F18" s="10"/>
      <c r="G18" s="11"/>
      <c r="H18" s="11"/>
      <c r="I18" s="11"/>
      <c r="J18" s="12"/>
      <c r="K18" s="10"/>
      <c r="L18" s="11"/>
      <c r="M18" s="11"/>
      <c r="N18" s="11"/>
      <c r="O18" s="12"/>
      <c r="P18" s="10"/>
      <c r="Q18" s="11"/>
      <c r="R18" s="11"/>
      <c r="S18" s="11"/>
      <c r="T18" s="12"/>
      <c r="U18" s="10"/>
      <c r="V18" s="11"/>
      <c r="W18" s="11"/>
      <c r="X18" s="11"/>
      <c r="Y18" s="12"/>
      <c r="Z18" s="10"/>
      <c r="AA18" s="11"/>
      <c r="AB18" s="11"/>
      <c r="AC18" s="11"/>
      <c r="AD18" s="12"/>
    </row>
    <row r="19" spans="1:30">
      <c r="E19" s="3" t="s">
        <v>25</v>
      </c>
      <c r="F19" s="7"/>
      <c r="G19" s="8"/>
      <c r="H19" s="8"/>
      <c r="I19" s="8"/>
      <c r="J19" s="9"/>
      <c r="K19" s="7"/>
      <c r="L19" s="8"/>
      <c r="M19" s="8"/>
      <c r="N19" s="8"/>
      <c r="O19" s="9"/>
      <c r="P19" s="7"/>
      <c r="Q19" s="8"/>
      <c r="R19" s="8"/>
      <c r="S19" s="8"/>
      <c r="T19" s="9"/>
      <c r="U19" s="7"/>
      <c r="V19" s="8"/>
      <c r="W19" s="8"/>
      <c r="X19" s="8"/>
      <c r="Y19" s="9"/>
      <c r="Z19" s="7"/>
      <c r="AA19" s="8"/>
      <c r="AB19" s="8"/>
      <c r="AC19" s="8"/>
      <c r="AD19" s="9"/>
    </row>
    <row r="20" spans="1:30">
      <c r="E20" s="3" t="s">
        <v>25</v>
      </c>
      <c r="F20" s="7"/>
      <c r="G20" s="8"/>
      <c r="H20" s="8"/>
      <c r="I20" s="8"/>
      <c r="J20" s="9"/>
      <c r="K20" s="7"/>
      <c r="L20" s="8"/>
      <c r="M20" s="8"/>
      <c r="N20" s="8"/>
      <c r="O20" s="9"/>
      <c r="P20" s="7"/>
      <c r="Q20" s="8"/>
      <c r="R20" s="8"/>
      <c r="S20" s="8"/>
      <c r="T20" s="9"/>
      <c r="U20" s="7"/>
      <c r="V20" s="8"/>
      <c r="W20" s="8"/>
      <c r="X20" s="8"/>
      <c r="Y20" s="9"/>
      <c r="Z20" s="7"/>
      <c r="AA20" s="8"/>
      <c r="AB20" s="8"/>
      <c r="AC20" s="8"/>
      <c r="AD20" s="9"/>
    </row>
    <row r="21" spans="1:30">
      <c r="E21" s="3" t="s">
        <v>25</v>
      </c>
      <c r="F21" s="7"/>
      <c r="G21" s="8"/>
      <c r="H21" s="8"/>
      <c r="I21" s="8"/>
      <c r="J21" s="9"/>
      <c r="K21" s="7"/>
      <c r="L21" s="8"/>
      <c r="M21" s="8"/>
      <c r="N21" s="8"/>
      <c r="O21" s="9"/>
      <c r="P21" s="7"/>
      <c r="Q21" s="8"/>
      <c r="R21" s="8"/>
      <c r="S21" s="8"/>
      <c r="T21" s="9"/>
      <c r="U21" s="7"/>
      <c r="V21" s="8"/>
      <c r="W21" s="8"/>
      <c r="X21" s="8"/>
      <c r="Y21" s="9"/>
      <c r="Z21" s="7"/>
      <c r="AA21" s="8"/>
      <c r="AB21" s="8"/>
      <c r="AC21" s="8"/>
      <c r="AD21" s="9"/>
    </row>
    <row r="22" spans="1:30">
      <c r="E22" s="3" t="s">
        <v>25</v>
      </c>
      <c r="F22" s="7"/>
      <c r="G22" s="8"/>
      <c r="H22" s="8"/>
      <c r="I22" s="8"/>
      <c r="J22" s="9"/>
      <c r="K22" s="7"/>
      <c r="L22" s="8"/>
      <c r="M22" s="8"/>
      <c r="N22" s="8"/>
      <c r="O22" s="9"/>
      <c r="P22" s="7"/>
      <c r="Q22" s="8"/>
      <c r="R22" s="8"/>
      <c r="S22" s="8"/>
      <c r="T22" s="9"/>
      <c r="U22" s="7"/>
      <c r="V22" s="8"/>
      <c r="W22" s="8"/>
      <c r="X22" s="8"/>
      <c r="Y22" s="9"/>
      <c r="Z22" s="7"/>
      <c r="AA22" s="8"/>
      <c r="AB22" s="8"/>
      <c r="AC22" s="8"/>
      <c r="AD22" s="9"/>
    </row>
    <row r="23" spans="1:30">
      <c r="E23" s="3" t="s">
        <v>25</v>
      </c>
      <c r="F23" s="13"/>
      <c r="G23" s="14"/>
      <c r="H23" s="14"/>
      <c r="I23" s="14"/>
      <c r="J23" s="15"/>
      <c r="K23" s="13"/>
      <c r="L23" s="14"/>
      <c r="M23" s="14"/>
      <c r="N23" s="14"/>
      <c r="O23" s="15"/>
      <c r="P23" s="13"/>
      <c r="Q23" s="14"/>
      <c r="R23" s="14"/>
      <c r="S23" s="14"/>
      <c r="T23" s="15"/>
      <c r="U23" s="13"/>
      <c r="V23" s="14"/>
      <c r="W23" s="14"/>
      <c r="X23" s="14"/>
      <c r="Y23" s="15"/>
      <c r="Z23" s="13"/>
      <c r="AA23" s="14"/>
      <c r="AB23" s="14"/>
      <c r="AC23" s="14"/>
      <c r="AD23" s="15"/>
    </row>
    <row r="24" spans="1:30">
      <c r="B24" s="2"/>
      <c r="C24" s="2"/>
      <c r="D24" s="2"/>
      <c r="E24" s="3" t="s">
        <v>26</v>
      </c>
      <c r="F24" s="7">
        <v>80</v>
      </c>
      <c r="G24" s="8">
        <v>7.0000000000000001E-3</v>
      </c>
      <c r="H24" s="8">
        <v>3.5000000000000001E-3</v>
      </c>
      <c r="I24" s="8">
        <v>73</v>
      </c>
      <c r="J24" s="9" t="s">
        <v>13</v>
      </c>
      <c r="K24" s="7">
        <v>120</v>
      </c>
      <c r="L24" s="8">
        <v>3.3000000000000002E-2</v>
      </c>
      <c r="M24" s="8">
        <v>1.9800000000000002E-2</v>
      </c>
      <c r="N24" s="8">
        <v>12</v>
      </c>
      <c r="O24" s="9" t="s">
        <v>2</v>
      </c>
      <c r="P24" s="7">
        <v>80</v>
      </c>
      <c r="Q24" s="8">
        <v>7.0000000000000001E-3</v>
      </c>
      <c r="R24" s="8">
        <v>3.5000000000000001E-3</v>
      </c>
      <c r="S24" s="8">
        <v>73</v>
      </c>
      <c r="T24" s="9" t="s">
        <v>37</v>
      </c>
      <c r="U24" s="7">
        <v>120</v>
      </c>
      <c r="V24" s="8">
        <v>3.3000000000000002E-2</v>
      </c>
      <c r="W24" s="8">
        <v>1.9800000000000002E-2</v>
      </c>
      <c r="X24" s="8">
        <v>12</v>
      </c>
      <c r="Y24" s="9" t="s">
        <v>2</v>
      </c>
      <c r="Z24" s="7">
        <v>80</v>
      </c>
      <c r="AA24" s="8">
        <v>7.0000000000000001E-3</v>
      </c>
      <c r="AB24" s="8">
        <v>3.5000000000000001E-3</v>
      </c>
      <c r="AC24" s="8">
        <v>73</v>
      </c>
      <c r="AD24" s="9" t="s">
        <v>13</v>
      </c>
    </row>
    <row r="25" spans="1:30">
      <c r="E25" s="3" t="s">
        <v>26</v>
      </c>
      <c r="F25" s="7">
        <v>120</v>
      </c>
      <c r="G25" s="8">
        <v>1.0999999999999999E-2</v>
      </c>
      <c r="H25" s="8">
        <v>5.4999999999999997E-3</v>
      </c>
      <c r="I25" s="8">
        <v>66</v>
      </c>
      <c r="J25" s="9" t="s">
        <v>14</v>
      </c>
      <c r="K25" s="7">
        <v>140</v>
      </c>
      <c r="L25" s="8">
        <v>7.1999999999999995E-2</v>
      </c>
      <c r="M25" s="8">
        <v>4.3199999999999995E-2</v>
      </c>
      <c r="N25" s="8">
        <v>8</v>
      </c>
      <c r="O25" s="9" t="s">
        <v>3</v>
      </c>
      <c r="P25" s="7">
        <v>120</v>
      </c>
      <c r="Q25" s="8">
        <v>1.0999999999999999E-2</v>
      </c>
      <c r="R25" s="8">
        <v>5.4999999999999997E-3</v>
      </c>
      <c r="S25" s="8">
        <v>66</v>
      </c>
      <c r="T25" s="9" t="s">
        <v>38</v>
      </c>
      <c r="U25" s="7">
        <v>140</v>
      </c>
      <c r="V25" s="8">
        <v>7.1999999999999995E-2</v>
      </c>
      <c r="W25" s="8">
        <v>4.3199999999999995E-2</v>
      </c>
      <c r="X25" s="8">
        <v>8</v>
      </c>
      <c r="Y25" s="9" t="s">
        <v>3</v>
      </c>
      <c r="Z25" s="7">
        <v>120</v>
      </c>
      <c r="AA25" s="8">
        <v>1.0999999999999999E-2</v>
      </c>
      <c r="AB25" s="8">
        <v>5.4999999999999997E-3</v>
      </c>
      <c r="AC25" s="8">
        <v>66</v>
      </c>
      <c r="AD25" s="9" t="s">
        <v>14</v>
      </c>
    </row>
    <row r="26" spans="1:30">
      <c r="E26" s="3" t="s">
        <v>26</v>
      </c>
      <c r="F26" s="7">
        <v>200</v>
      </c>
      <c r="G26" s="8">
        <v>1.7999999999999999E-2</v>
      </c>
      <c r="H26" s="8">
        <v>8.9999999999999993E-3</v>
      </c>
      <c r="I26" s="8">
        <v>83</v>
      </c>
      <c r="J26" s="9" t="s">
        <v>15</v>
      </c>
      <c r="K26" s="7">
        <v>180</v>
      </c>
      <c r="L26" s="8">
        <v>0.11</v>
      </c>
      <c r="M26" s="8">
        <v>6.6000000000000003E-2</v>
      </c>
      <c r="N26" s="8">
        <v>8</v>
      </c>
      <c r="O26" s="9" t="s">
        <v>4</v>
      </c>
      <c r="P26" s="7">
        <v>200</v>
      </c>
      <c r="Q26" s="8">
        <v>1.7999999999999999E-2</v>
      </c>
      <c r="R26" s="8">
        <v>8.9999999999999993E-3</v>
      </c>
      <c r="S26" s="8">
        <v>83</v>
      </c>
      <c r="T26" s="9" t="s">
        <v>39</v>
      </c>
      <c r="U26" s="7">
        <v>180</v>
      </c>
      <c r="V26" s="8">
        <v>0.11</v>
      </c>
      <c r="W26" s="8">
        <v>6.6000000000000003E-2</v>
      </c>
      <c r="X26" s="8">
        <v>8</v>
      </c>
      <c r="Y26" s="9" t="s">
        <v>4</v>
      </c>
      <c r="Z26" s="7">
        <v>200</v>
      </c>
      <c r="AA26" s="8">
        <v>1.7999999999999999E-2</v>
      </c>
      <c r="AB26" s="8">
        <v>8.9999999999999993E-3</v>
      </c>
      <c r="AC26" s="8">
        <v>83</v>
      </c>
      <c r="AD26" s="9" t="s">
        <v>15</v>
      </c>
    </row>
    <row r="27" spans="1:30">
      <c r="E27" s="3" t="s">
        <v>26</v>
      </c>
      <c r="F27" s="7">
        <v>250</v>
      </c>
      <c r="G27" s="8">
        <v>2.9000000000000001E-2</v>
      </c>
      <c r="H27" s="8">
        <v>1.4500000000000001E-2</v>
      </c>
      <c r="I27" s="8">
        <v>68</v>
      </c>
      <c r="J27" s="9" t="s">
        <v>16</v>
      </c>
      <c r="K27" s="7">
        <v>220</v>
      </c>
      <c r="L27" s="8">
        <v>0.15</v>
      </c>
      <c r="M27" s="8">
        <v>0.09</v>
      </c>
      <c r="N27" s="8">
        <v>9</v>
      </c>
      <c r="O27" s="9" t="s">
        <v>5</v>
      </c>
      <c r="P27" s="7">
        <v>250</v>
      </c>
      <c r="Q27" s="8">
        <v>2.9000000000000001E-2</v>
      </c>
      <c r="R27" s="8">
        <v>1.4500000000000001E-2</v>
      </c>
      <c r="S27" s="8">
        <v>68</v>
      </c>
      <c r="T27" s="9" t="s">
        <v>40</v>
      </c>
      <c r="U27" s="7">
        <v>220</v>
      </c>
      <c r="V27" s="8">
        <v>0.15</v>
      </c>
      <c r="W27" s="8">
        <v>0.09</v>
      </c>
      <c r="X27" s="8">
        <v>9</v>
      </c>
      <c r="Y27" s="9" t="s">
        <v>5</v>
      </c>
      <c r="Z27" s="7">
        <v>250</v>
      </c>
      <c r="AA27" s="8">
        <v>2.9000000000000001E-2</v>
      </c>
      <c r="AB27" s="8">
        <v>1.4500000000000001E-2</v>
      </c>
      <c r="AC27" s="8">
        <v>68</v>
      </c>
      <c r="AD27" s="9" t="s">
        <v>16</v>
      </c>
    </row>
    <row r="28" spans="1:30">
      <c r="E28" s="3" t="s">
        <v>26</v>
      </c>
      <c r="F28" s="7">
        <v>370</v>
      </c>
      <c r="G28" s="8">
        <v>4.5999999999999999E-2</v>
      </c>
      <c r="H28" s="8">
        <v>2.3E-2</v>
      </c>
      <c r="I28" s="8">
        <v>71</v>
      </c>
      <c r="J28" s="9" t="s">
        <v>17</v>
      </c>
      <c r="K28" s="7">
        <v>250</v>
      </c>
      <c r="L28" s="8">
        <v>0.189</v>
      </c>
      <c r="M28" s="8">
        <v>0.1134</v>
      </c>
      <c r="N28" s="8">
        <v>11</v>
      </c>
      <c r="O28" s="9" t="s">
        <v>6</v>
      </c>
      <c r="P28" s="7">
        <v>370</v>
      </c>
      <c r="Q28" s="8">
        <v>4.5999999999999999E-2</v>
      </c>
      <c r="R28" s="8">
        <v>2.3E-2</v>
      </c>
      <c r="S28" s="8">
        <v>71</v>
      </c>
      <c r="T28" s="9" t="s">
        <v>41</v>
      </c>
      <c r="U28" s="7">
        <v>250</v>
      </c>
      <c r="V28" s="8">
        <v>0.189</v>
      </c>
      <c r="W28" s="8">
        <v>0.1134</v>
      </c>
      <c r="X28" s="8">
        <v>11</v>
      </c>
      <c r="Y28" s="9" t="s">
        <v>6</v>
      </c>
      <c r="Z28" s="7">
        <v>370</v>
      </c>
      <c r="AA28" s="8">
        <v>4.5999999999999999E-2</v>
      </c>
      <c r="AB28" s="8">
        <v>2.3E-2</v>
      </c>
      <c r="AC28" s="8">
        <v>71</v>
      </c>
      <c r="AD28" s="9" t="s">
        <v>17</v>
      </c>
    </row>
    <row r="29" spans="1:30">
      <c r="E29" s="3" t="s">
        <v>26</v>
      </c>
      <c r="F29" s="7"/>
      <c r="G29" s="8"/>
      <c r="H29" s="8"/>
      <c r="I29" s="8"/>
      <c r="J29" s="9"/>
      <c r="K29" s="7">
        <v>270</v>
      </c>
      <c r="L29" s="8">
        <v>0.22700000000000001</v>
      </c>
      <c r="M29" s="8">
        <v>0.13619999999999999</v>
      </c>
      <c r="N29" s="8">
        <v>9</v>
      </c>
      <c r="O29" s="9" t="s">
        <v>7</v>
      </c>
      <c r="P29" s="7"/>
      <c r="Q29" s="8"/>
      <c r="R29" s="8"/>
      <c r="S29" s="8"/>
      <c r="T29" s="9"/>
      <c r="U29" s="7">
        <v>270</v>
      </c>
      <c r="V29" s="8">
        <v>0.22700000000000001</v>
      </c>
      <c r="W29" s="8">
        <v>0.13619999999999999</v>
      </c>
      <c r="X29" s="8">
        <v>9</v>
      </c>
      <c r="Y29" s="9" t="s">
        <v>7</v>
      </c>
      <c r="Z29" s="7"/>
      <c r="AA29" s="8"/>
      <c r="AB29" s="8"/>
      <c r="AC29" s="8"/>
      <c r="AD29" s="9"/>
    </row>
    <row r="30" spans="1:30">
      <c r="E30" s="3" t="s">
        <v>26</v>
      </c>
      <c r="F30" s="7"/>
      <c r="G30" s="8"/>
      <c r="H30" s="8"/>
      <c r="I30" s="8"/>
      <c r="J30" s="9"/>
      <c r="K30" s="7"/>
      <c r="L30" s="8"/>
      <c r="M30" s="8"/>
      <c r="N30" s="8"/>
      <c r="O30" s="9"/>
      <c r="P30" s="7"/>
      <c r="Q30" s="8"/>
      <c r="R30" s="8"/>
      <c r="S30" s="8"/>
      <c r="T30" s="9"/>
      <c r="U30" s="7"/>
      <c r="V30" s="8"/>
      <c r="W30" s="8"/>
      <c r="X30" s="8"/>
      <c r="Y30" s="9"/>
      <c r="Z30" s="7"/>
      <c r="AA30" s="8"/>
      <c r="AB30" s="8"/>
      <c r="AC30" s="8"/>
      <c r="AD30" s="9"/>
    </row>
    <row r="31" spans="1:30">
      <c r="E31" s="3" t="s">
        <v>26</v>
      </c>
      <c r="F31" s="7"/>
      <c r="G31" s="8"/>
      <c r="H31" s="8"/>
      <c r="I31" s="8"/>
      <c r="J31" s="9"/>
      <c r="K31" s="7"/>
      <c r="L31" s="8"/>
      <c r="M31" s="8"/>
      <c r="N31" s="8"/>
      <c r="O31" s="9"/>
      <c r="P31" s="7"/>
      <c r="Q31" s="8"/>
      <c r="R31" s="8"/>
      <c r="S31" s="8"/>
      <c r="T31" s="9"/>
      <c r="U31" s="7"/>
      <c r="V31" s="8"/>
      <c r="W31" s="8"/>
      <c r="X31" s="8"/>
      <c r="Y31" s="9"/>
      <c r="Z31" s="7"/>
      <c r="AA31" s="8"/>
      <c r="AB31" s="8"/>
      <c r="AC31" s="8"/>
      <c r="AD31" s="9"/>
    </row>
    <row r="32" spans="1:30">
      <c r="E32" s="3" t="s">
        <v>26</v>
      </c>
      <c r="F32" s="7"/>
      <c r="G32" s="8"/>
      <c r="H32" s="8"/>
      <c r="I32" s="8"/>
      <c r="J32" s="9"/>
      <c r="K32" s="7"/>
      <c r="L32" s="8"/>
      <c r="M32" s="8"/>
      <c r="N32" s="8"/>
      <c r="O32" s="9"/>
      <c r="P32" s="7"/>
      <c r="Q32" s="8"/>
      <c r="R32" s="8"/>
      <c r="S32" s="8"/>
      <c r="T32" s="9"/>
      <c r="U32" s="7"/>
      <c r="V32" s="8"/>
      <c r="W32" s="8"/>
      <c r="X32" s="8"/>
      <c r="Y32" s="9"/>
      <c r="Z32" s="7"/>
      <c r="AA32" s="8"/>
      <c r="AB32" s="8"/>
      <c r="AC32" s="8"/>
      <c r="AD32" s="9"/>
    </row>
    <row r="33" spans="5:30">
      <c r="E33" s="3" t="s">
        <v>26</v>
      </c>
      <c r="F33" s="7"/>
      <c r="G33" s="8"/>
      <c r="H33" s="8"/>
      <c r="I33" s="8"/>
      <c r="J33" s="9"/>
      <c r="K33" s="7"/>
      <c r="L33" s="8"/>
      <c r="M33" s="8"/>
      <c r="N33" s="8"/>
      <c r="O33" s="9"/>
      <c r="P33" s="7"/>
      <c r="Q33" s="8"/>
      <c r="R33" s="8"/>
      <c r="S33" s="8"/>
      <c r="T33" s="9"/>
      <c r="U33" s="7"/>
      <c r="V33" s="8"/>
      <c r="W33" s="8"/>
      <c r="X33" s="8"/>
      <c r="Y33" s="9"/>
      <c r="Z33" s="7"/>
      <c r="AA33" s="8"/>
      <c r="AB33" s="8"/>
      <c r="AC33" s="8"/>
      <c r="AD33" s="9"/>
    </row>
    <row r="34" spans="5:30">
      <c r="E34" s="3" t="s">
        <v>26</v>
      </c>
      <c r="F34" s="7"/>
      <c r="G34" s="8"/>
      <c r="H34" s="8"/>
      <c r="I34" s="8"/>
      <c r="J34" s="9"/>
      <c r="K34" s="7"/>
      <c r="L34" s="8"/>
      <c r="M34" s="8"/>
      <c r="N34" s="8"/>
      <c r="O34" s="9"/>
      <c r="P34" s="7"/>
      <c r="Q34" s="8"/>
      <c r="R34" s="8"/>
      <c r="S34" s="8"/>
      <c r="T34" s="9"/>
      <c r="U34" s="7"/>
      <c r="V34" s="8"/>
      <c r="W34" s="8"/>
      <c r="X34" s="8"/>
      <c r="Y34" s="9"/>
      <c r="Z34" s="7"/>
      <c r="AA34" s="8"/>
      <c r="AB34" s="8"/>
      <c r="AC34" s="8"/>
      <c r="AD34" s="9"/>
    </row>
    <row r="35" spans="5:30">
      <c r="E35" s="3" t="s">
        <v>26</v>
      </c>
      <c r="F35" s="10"/>
      <c r="G35" s="11"/>
      <c r="H35" s="11"/>
      <c r="I35" s="11"/>
      <c r="J35" s="12"/>
      <c r="K35" s="10"/>
      <c r="L35" s="11"/>
      <c r="M35" s="11"/>
      <c r="N35" s="11"/>
      <c r="O35" s="12"/>
      <c r="P35" s="10"/>
      <c r="Q35" s="11"/>
      <c r="R35" s="11"/>
      <c r="S35" s="11"/>
      <c r="T35" s="12"/>
      <c r="U35" s="10"/>
      <c r="V35" s="11"/>
      <c r="W35" s="11"/>
      <c r="X35" s="11"/>
      <c r="Y35" s="12"/>
      <c r="Z35" s="10"/>
      <c r="AA35" s="11"/>
      <c r="AB35" s="11"/>
      <c r="AC35" s="11"/>
      <c r="AD35" s="12"/>
    </row>
    <row r="36" spans="5:30">
      <c r="E36" s="3" t="s">
        <v>26</v>
      </c>
      <c r="F36" s="10"/>
      <c r="G36" s="11"/>
      <c r="H36" s="11"/>
      <c r="I36" s="11"/>
      <c r="J36" s="12"/>
      <c r="K36" s="10"/>
      <c r="L36" s="11"/>
      <c r="M36" s="11"/>
      <c r="N36" s="11"/>
      <c r="O36" s="12"/>
      <c r="P36" s="10"/>
      <c r="Q36" s="11"/>
      <c r="R36" s="11"/>
      <c r="S36" s="11"/>
      <c r="T36" s="12"/>
      <c r="U36" s="10"/>
      <c r="V36" s="11"/>
      <c r="W36" s="11"/>
      <c r="X36" s="11"/>
      <c r="Y36" s="12"/>
      <c r="Z36" s="10"/>
      <c r="AA36" s="11"/>
      <c r="AB36" s="11"/>
      <c r="AC36" s="11"/>
      <c r="AD36" s="12"/>
    </row>
    <row r="37" spans="5:30">
      <c r="E37" s="3" t="s">
        <v>26</v>
      </c>
      <c r="F37" s="10"/>
      <c r="G37" s="11"/>
      <c r="H37" s="11"/>
      <c r="I37" s="11"/>
      <c r="J37" s="12"/>
      <c r="K37" s="10"/>
      <c r="L37" s="11"/>
      <c r="M37" s="11"/>
      <c r="N37" s="11"/>
      <c r="O37" s="12"/>
      <c r="P37" s="10"/>
      <c r="Q37" s="11"/>
      <c r="R37" s="11"/>
      <c r="S37" s="11"/>
      <c r="T37" s="12"/>
      <c r="U37" s="10"/>
      <c r="V37" s="11"/>
      <c r="W37" s="11"/>
      <c r="X37" s="11"/>
      <c r="Y37" s="12"/>
      <c r="Z37" s="10"/>
      <c r="AA37" s="11"/>
      <c r="AB37" s="11"/>
      <c r="AC37" s="11"/>
      <c r="AD37" s="12"/>
    </row>
    <row r="38" spans="5:30">
      <c r="E38" s="3" t="s">
        <v>26</v>
      </c>
      <c r="F38" s="10"/>
      <c r="G38" s="11"/>
      <c r="H38" s="11"/>
      <c r="I38" s="11"/>
      <c r="J38" s="12"/>
      <c r="K38" s="10"/>
      <c r="L38" s="11"/>
      <c r="M38" s="11"/>
      <c r="N38" s="11"/>
      <c r="O38" s="12"/>
      <c r="P38" s="10"/>
      <c r="Q38" s="11"/>
      <c r="R38" s="11"/>
      <c r="S38" s="11"/>
      <c r="T38" s="12"/>
      <c r="U38" s="10"/>
      <c r="V38" s="11"/>
      <c r="W38" s="11"/>
      <c r="X38" s="11"/>
      <c r="Y38" s="12"/>
      <c r="Z38" s="10"/>
      <c r="AA38" s="11"/>
      <c r="AB38" s="11"/>
      <c r="AC38" s="11"/>
      <c r="AD38" s="12"/>
    </row>
    <row r="39" spans="5:30">
      <c r="E39" s="3" t="s">
        <v>26</v>
      </c>
      <c r="F39" s="7"/>
      <c r="G39" s="8"/>
      <c r="H39" s="8"/>
      <c r="I39" s="8"/>
      <c r="J39" s="9"/>
      <c r="K39" s="7"/>
      <c r="L39" s="8"/>
      <c r="M39" s="8"/>
      <c r="N39" s="8"/>
      <c r="O39" s="9"/>
      <c r="P39" s="7"/>
      <c r="Q39" s="8"/>
      <c r="R39" s="8"/>
      <c r="S39" s="8"/>
      <c r="T39" s="9"/>
      <c r="U39" s="7"/>
      <c r="V39" s="8"/>
      <c r="W39" s="8"/>
      <c r="X39" s="8"/>
      <c r="Y39" s="9"/>
      <c r="Z39" s="7"/>
      <c r="AA39" s="8"/>
      <c r="AB39" s="8"/>
      <c r="AC39" s="8"/>
      <c r="AD39" s="9"/>
    </row>
    <row r="40" spans="5:30">
      <c r="E40" s="3" t="s">
        <v>26</v>
      </c>
      <c r="F40" s="7"/>
      <c r="G40" s="8"/>
      <c r="H40" s="8"/>
      <c r="I40" s="8"/>
      <c r="J40" s="9"/>
      <c r="K40" s="7"/>
      <c r="L40" s="8"/>
      <c r="M40" s="8"/>
      <c r="N40" s="8"/>
      <c r="O40" s="9"/>
      <c r="P40" s="7"/>
      <c r="Q40" s="8"/>
      <c r="R40" s="8"/>
      <c r="S40" s="8"/>
      <c r="T40" s="9"/>
      <c r="U40" s="7"/>
      <c r="V40" s="8"/>
      <c r="W40" s="8"/>
      <c r="X40" s="8"/>
      <c r="Y40" s="9"/>
      <c r="Z40" s="7"/>
      <c r="AA40" s="8"/>
      <c r="AB40" s="8"/>
      <c r="AC40" s="8"/>
      <c r="AD40" s="9"/>
    </row>
    <row r="41" spans="5:30">
      <c r="E41" s="3" t="s">
        <v>26</v>
      </c>
      <c r="F41" s="7"/>
      <c r="G41" s="8"/>
      <c r="H41" s="8"/>
      <c r="I41" s="8"/>
      <c r="J41" s="9"/>
      <c r="K41" s="7"/>
      <c r="L41" s="8"/>
      <c r="M41" s="8"/>
      <c r="N41" s="8"/>
      <c r="O41" s="9"/>
      <c r="P41" s="7"/>
      <c r="Q41" s="8"/>
      <c r="R41" s="8"/>
      <c r="S41" s="8"/>
      <c r="T41" s="9"/>
      <c r="U41" s="7"/>
      <c r="V41" s="8"/>
      <c r="W41" s="8"/>
      <c r="X41" s="8"/>
      <c r="Y41" s="9"/>
      <c r="Z41" s="7"/>
      <c r="AA41" s="8"/>
      <c r="AB41" s="8"/>
      <c r="AC41" s="8"/>
      <c r="AD41" s="9"/>
    </row>
    <row r="42" spans="5:30">
      <c r="E42" s="3" t="s">
        <v>26</v>
      </c>
      <c r="F42" s="7"/>
      <c r="G42" s="8"/>
      <c r="H42" s="8"/>
      <c r="I42" s="8"/>
      <c r="J42" s="9"/>
      <c r="K42" s="7"/>
      <c r="L42" s="8"/>
      <c r="M42" s="8"/>
      <c r="N42" s="8"/>
      <c r="O42" s="9"/>
      <c r="P42" s="7"/>
      <c r="Q42" s="8"/>
      <c r="R42" s="8"/>
      <c r="S42" s="8"/>
      <c r="T42" s="9"/>
      <c r="U42" s="7"/>
      <c r="V42" s="8"/>
      <c r="W42" s="8"/>
      <c r="X42" s="8"/>
      <c r="Y42" s="9"/>
      <c r="Z42" s="7"/>
      <c r="AA42" s="8"/>
      <c r="AB42" s="8"/>
      <c r="AC42" s="8"/>
      <c r="AD42" s="9"/>
    </row>
    <row r="43" spans="5:30">
      <c r="E43" s="3" t="s">
        <v>26</v>
      </c>
      <c r="F43" s="13"/>
      <c r="G43" s="14"/>
      <c r="H43" s="14"/>
      <c r="I43" s="14"/>
      <c r="J43" s="15"/>
      <c r="K43" s="13"/>
      <c r="L43" s="14"/>
      <c r="M43" s="14"/>
      <c r="N43" s="14"/>
      <c r="O43" s="15"/>
      <c r="P43" s="13"/>
      <c r="Q43" s="14"/>
      <c r="R43" s="14"/>
      <c r="S43" s="14"/>
      <c r="T43" s="15"/>
      <c r="U43" s="13"/>
      <c r="V43" s="14"/>
      <c r="W43" s="14"/>
      <c r="X43" s="14"/>
      <c r="Y43" s="15"/>
      <c r="Z43" s="13"/>
      <c r="AA43" s="14"/>
      <c r="AB43" s="14"/>
      <c r="AC43" s="14"/>
      <c r="AD43" s="15"/>
    </row>
  </sheetData>
  <dataValidations count="1">
    <dataValidation type="list" allowBlank="1" showInputMessage="1" showErrorMessage="1" sqref="P13:U13 Z13:AD13 F13:K13 B13:D13">
      <formula1>Вперед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Вперед</vt:lpstr>
      <vt:lpstr>все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2016-04-21T08:50:04Z</dcterms:modified>
</cp:coreProperties>
</file>